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R4物価燃料価格高騰給付金関係】\宮古島市介護保険施設及び障害者福祉施設運営事業者支援助成金交付要綱\HP掲載用\"/>
    </mc:Choice>
  </mc:AlternateContent>
  <xr:revisionPtr revIDLastSave="0" documentId="13_ncr:1_{555B2846-4A51-4D0A-BA61-B1BD9B7E7F50}" xr6:coauthVersionLast="36" xr6:coauthVersionMax="36" xr10:uidLastSave="{00000000-0000-0000-0000-000000000000}"/>
  <workbookProtection lockStructure="1"/>
  <bookViews>
    <workbookView xWindow="0" yWindow="0" windowWidth="11376" windowHeight="8940" activeTab="1" xr2:uid="{D9FCB447-7008-4F9B-8463-8042328BFA5A}"/>
  </bookViews>
  <sheets>
    <sheet name="交付申請書" sheetId="3" r:id="rId1"/>
    <sheet name="調書" sheetId="1" r:id="rId2"/>
    <sheet name="実績額確認表" sheetId="4" r:id="rId3"/>
    <sheet name="Sheet2" sheetId="2" state="hidden" r:id="rId4"/>
  </sheets>
  <definedNames>
    <definedName name="_xlnm.Print_Area" localSheetId="0">交付申請書!$A$1:$AA$44</definedName>
    <definedName name="_xlnm.Print_Area" localSheetId="2">実績額確認表!$A$1:$I$55</definedName>
    <definedName name="_xlnm.Print_Area" localSheetId="1">調書!$A$1:$AE$32</definedName>
    <definedName name="ユニット">Sheet2!$A$1:$B$1</definedName>
    <definedName name="介護保険施設">Sheet2!$A$2:$A$7</definedName>
    <definedName name="障害者福祉施設">Sheet2!$B$2:$B$7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6" i="1" l="1"/>
  <c r="K26" i="1"/>
  <c r="E18" i="1" l="1"/>
  <c r="E26" i="1" s="1"/>
  <c r="P18" i="1" l="1"/>
  <c r="AC12" i="1"/>
  <c r="T12" i="1"/>
  <c r="I50" i="4" l="1"/>
  <c r="I49" i="4"/>
  <c r="I48" i="4"/>
  <c r="I47" i="4"/>
  <c r="D47" i="4"/>
  <c r="I46" i="4"/>
  <c r="D46" i="4"/>
  <c r="I45" i="4"/>
  <c r="D45" i="4"/>
  <c r="I44" i="4"/>
  <c r="D44" i="4"/>
  <c r="I43" i="4"/>
  <c r="D43" i="4"/>
  <c r="I42" i="4"/>
  <c r="D42" i="4"/>
  <c r="I41" i="4"/>
  <c r="D41" i="4"/>
  <c r="I40" i="4"/>
  <c r="D40" i="4"/>
  <c r="I39" i="4"/>
  <c r="D39" i="4"/>
  <c r="I33" i="4"/>
  <c r="I32" i="4"/>
  <c r="I31" i="4"/>
  <c r="I30" i="4"/>
  <c r="D30" i="4"/>
  <c r="I29" i="4"/>
  <c r="D29" i="4"/>
  <c r="I28" i="4"/>
  <c r="D28" i="4"/>
  <c r="I27" i="4"/>
  <c r="D27" i="4"/>
  <c r="I26" i="4"/>
  <c r="D26" i="4"/>
  <c r="I25" i="4"/>
  <c r="D25" i="4"/>
  <c r="I24" i="4"/>
  <c r="D24" i="4"/>
  <c r="I23" i="4"/>
  <c r="D23" i="4"/>
  <c r="I22" i="4"/>
  <c r="D22" i="4"/>
  <c r="I6" i="4"/>
  <c r="I7" i="4"/>
  <c r="I8" i="4"/>
  <c r="I9" i="4"/>
  <c r="I10" i="4"/>
  <c r="I11" i="4"/>
  <c r="I12" i="4"/>
  <c r="I13" i="4"/>
  <c r="I14" i="4"/>
  <c r="I15" i="4"/>
  <c r="I16" i="4"/>
  <c r="I5" i="4"/>
  <c r="D6" i="4"/>
  <c r="D7" i="4"/>
  <c r="D8" i="4"/>
  <c r="D9" i="4"/>
  <c r="D10" i="4"/>
  <c r="D11" i="4"/>
  <c r="D12" i="4"/>
  <c r="D13" i="4"/>
  <c r="D5" i="4"/>
  <c r="I51" i="4" l="1"/>
  <c r="I34" i="4"/>
  <c r="D51" i="4"/>
  <c r="D34" i="4"/>
  <c r="I17" i="4"/>
  <c r="D17" i="4"/>
  <c r="H14" i="1"/>
  <c r="AG29" i="1"/>
  <c r="E20" i="1" l="1"/>
  <c r="P20" i="1" s="1"/>
  <c r="E19" i="1"/>
  <c r="P19" i="1" s="1"/>
  <c r="P26" i="1" s="1"/>
  <c r="E25" i="1"/>
  <c r="P25" i="1" s="1"/>
  <c r="E24" i="1"/>
  <c r="P24" i="1" s="1"/>
  <c r="E23" i="1"/>
  <c r="P23" i="1" s="1"/>
  <c r="E21" i="1"/>
  <c r="P21" i="1" s="1"/>
  <c r="E22" i="1"/>
  <c r="P22" i="1" s="1"/>
  <c r="AA18" i="1"/>
  <c r="AA21" i="1" l="1"/>
  <c r="AA25" i="1"/>
  <c r="AA19" i="1"/>
  <c r="AA26" i="1" s="1"/>
  <c r="AA22" i="1"/>
  <c r="AA24" i="1"/>
  <c r="AA23" i="1"/>
  <c r="AA20" i="1"/>
  <c r="Q14" i="1" l="1"/>
  <c r="Z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19</author>
  </authors>
  <commentList>
    <comment ref="Y12" authorId="0" shapeId="0" xr:uid="{0CAB306F-03B0-4A3C-9C84-73BABE8CE46A}">
      <text>
        <r>
          <rPr>
            <b/>
            <sz val="10"/>
            <color indexed="81"/>
            <rFont val="ＭＳ Ｐゴシック"/>
            <family val="3"/>
            <charset val="128"/>
          </rPr>
          <t xml:space="preserve">法人の代表印（社判不可）を押印してください。
</t>
        </r>
        <r>
          <rPr>
            <b/>
            <u/>
            <sz val="10"/>
            <color indexed="81"/>
            <rFont val="ＭＳ Ｐゴシック"/>
            <family val="3"/>
            <charset val="128"/>
          </rPr>
          <t>正しい例</t>
        </r>
        <r>
          <rPr>
            <b/>
            <sz val="10"/>
            <color indexed="81"/>
            <rFont val="ＭＳ Ｐゴシック"/>
            <family val="3"/>
            <charset val="128"/>
          </rPr>
          <t xml:space="preserve">
株式会社○○代表取締役の印
社会福祉法人△△理事長の印
などの</t>
        </r>
        <r>
          <rPr>
            <b/>
            <u/>
            <sz val="11"/>
            <color indexed="10"/>
            <rFont val="ＭＳ Ｐゴシック"/>
            <family val="3"/>
            <charset val="128"/>
          </rPr>
          <t>登記印</t>
        </r>
        <r>
          <rPr>
            <b/>
            <sz val="10"/>
            <color indexed="81"/>
            <rFont val="ＭＳ Ｐゴシック"/>
            <family val="3"/>
            <charset val="128"/>
          </rPr>
          <t xml:space="preserve">です
</t>
        </r>
        <r>
          <rPr>
            <b/>
            <u/>
            <sz val="10"/>
            <color indexed="81"/>
            <rFont val="ＭＳ Ｐゴシック"/>
            <family val="3"/>
            <charset val="128"/>
          </rPr>
          <t>誤った例</t>
        </r>
        <r>
          <rPr>
            <b/>
            <sz val="10"/>
            <color indexed="81"/>
            <rFont val="ＭＳ Ｐゴシック"/>
            <family val="3"/>
            <charset val="128"/>
          </rPr>
          <t xml:space="preserve">
株式会社○○印
社会福祉法人之印
など登記されてない印（社判）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19</author>
    <author>-</author>
    <author>老健局振興課 予算係(shinkou-yosan)</author>
  </authors>
  <commentList>
    <comment ref="H6" authorId="0" shapeId="0" xr:uid="{6F81C366-201B-465E-B03D-181D9A8020DA}">
      <text>
        <r>
          <rPr>
            <b/>
            <u/>
            <sz val="11"/>
            <color indexed="10"/>
            <rFont val="ＭＳ Ｐゴシック"/>
            <family val="3"/>
            <charset val="128"/>
          </rPr>
          <t>先に「大項目」から選択</t>
        </r>
        <r>
          <rPr>
            <b/>
            <sz val="9"/>
            <color indexed="81"/>
            <rFont val="ＭＳ Ｐゴシック"/>
            <family val="3"/>
            <charset val="128"/>
          </rPr>
          <t>してください</t>
        </r>
      </text>
    </comment>
    <comment ref="E12" authorId="1" shapeId="0" xr:uid="{9A78F379-0C46-49B7-859B-15977FD95455}">
      <text>
        <r>
          <rPr>
            <sz val="11"/>
            <color indexed="81"/>
            <rFont val="MS P ゴシック"/>
            <family val="3"/>
            <charset val="128"/>
          </rPr>
          <t>令和３年５月以降に新規に指定・許可・届出の処分が行われた場合には</t>
        </r>
        <r>
          <rPr>
            <b/>
            <sz val="11"/>
            <color indexed="81"/>
            <rFont val="MS P ゴシック"/>
            <family val="3"/>
            <charset val="128"/>
          </rPr>
          <t>、</t>
        </r>
        <r>
          <rPr>
            <b/>
            <u/>
            <sz val="11"/>
            <color indexed="53"/>
            <rFont val="MS P ゴシック"/>
            <family val="3"/>
            <charset val="128"/>
          </rPr>
          <t>該当月を選択</t>
        </r>
        <r>
          <rPr>
            <sz val="11"/>
            <color indexed="81"/>
            <rFont val="MS P ゴシック"/>
            <family val="3"/>
            <charset val="128"/>
          </rPr>
          <t>してください。</t>
        </r>
      </text>
    </comment>
    <comment ref="E16" authorId="1" shapeId="0" xr:uid="{8757D877-262E-4EDC-8274-0AD7B1784BC4}">
      <text>
        <r>
          <rPr>
            <sz val="9"/>
            <color indexed="81"/>
            <rFont val="MS P ゴシック"/>
            <family val="3"/>
            <charset val="128"/>
          </rPr>
          <t>【令和４年度積算額の算定方法】
令和4年12月までの実績額(a)+令和4年12月までの実績額(a)/令和4年度月数×3月(令和5年1月～令和5年3月)</t>
        </r>
      </text>
    </comment>
    <comment ref="P16" authorId="1" shapeId="0" xr:uid="{724FA1A8-0901-46A4-8443-D944E9BA4063}">
      <text>
        <r>
          <rPr>
            <sz val="9"/>
            <color indexed="81"/>
            <rFont val="MS P ゴシック"/>
            <family val="3"/>
            <charset val="128"/>
          </rPr>
          <t>【令和３年度積算額の算定方法】
１）令和３年度月数=12月の場合：実績額
２）12月&gt;令和３年度月数&gt;0月の場合：実績額÷令和３年度月数×12月
３）令和３年度月数=0月の場合：令和４年度積算額×1,000/1,191
　※令和4年4月分の消費者物価指数エネルギー構成品目の前年度比の割戻し（1,000/1,191）</t>
        </r>
      </text>
    </comment>
    <comment ref="A18" authorId="0" shapeId="0" xr:uid="{F378ABA2-BBBB-4DC0-AEEE-132249BBADDE}">
      <text>
        <r>
          <rPr>
            <b/>
            <sz val="9"/>
            <color indexed="81"/>
            <rFont val="ＭＳ Ｐゴシック"/>
            <family val="3"/>
            <charset val="128"/>
          </rPr>
          <t>リストから選択</t>
        </r>
      </text>
    </comment>
    <comment ref="A29" authorId="2" shapeId="0" xr:uid="{98F6BE0C-9A42-438A-B34A-8393A1A2A254}">
      <text>
        <r>
          <rPr>
            <b/>
            <u/>
            <sz val="11"/>
            <color indexed="81"/>
            <rFont val="ＭＳ Ｐゴシック"/>
            <family val="3"/>
            <charset val="128"/>
          </rPr>
          <t>全ての項目（左欄）で○を選択</t>
        </r>
        <r>
          <rPr>
            <b/>
            <sz val="11"/>
            <color indexed="81"/>
            <rFont val="ＭＳ Ｐゴシック"/>
            <family val="3"/>
            <charset val="128"/>
          </rPr>
          <t>しないと申請できません。</t>
        </r>
      </text>
    </comment>
  </commentList>
</comments>
</file>

<file path=xl/sharedStrings.xml><?xml version="1.0" encoding="utf-8"?>
<sst xmlns="http://schemas.openxmlformats.org/spreadsheetml/2006/main" count="229" uniqueCount="144">
  <si>
    <t>事業所・施設の状況</t>
    <rPh sb="0" eb="3">
      <t>ジギョウショ</t>
    </rPh>
    <rPh sb="4" eb="6">
      <t>シセツ</t>
    </rPh>
    <rPh sb="7" eb="9">
      <t>ジョウキョウ</t>
    </rPh>
    <phoneticPr fontId="4"/>
  </si>
  <si>
    <t>フリガナ</t>
    <phoneticPr fontId="4"/>
  </si>
  <si>
    <t>事業所・施設の名称</t>
    <rPh sb="0" eb="3">
      <t>ジギョウショ</t>
    </rPh>
    <rPh sb="4" eb="6">
      <t>シセツ</t>
    </rPh>
    <rPh sb="7" eb="9">
      <t>メイショウ</t>
    </rPh>
    <phoneticPr fontId="4"/>
  </si>
  <si>
    <t>サービス種別</t>
    <rPh sb="4" eb="6">
      <t>シュベツ</t>
    </rPh>
    <phoneticPr fontId="4"/>
  </si>
  <si>
    <t>事業所・施設の所在地</t>
    <rPh sb="0" eb="3">
      <t>ジギョウショ</t>
    </rPh>
    <rPh sb="4" eb="6">
      <t>シセツ</t>
    </rPh>
    <rPh sb="7" eb="10">
      <t>ショザイチ</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</si>
  <si>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</si>
  <si>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</si>
  <si>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</si>
  <si>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</si>
  <si>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</si>
  <si>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E-mail</t>
    <phoneticPr fontId="4"/>
  </si>
  <si>
    <t>管理者の氏名</t>
    <rPh sb="0" eb="3">
      <t>カンリシャ</t>
    </rPh>
    <rPh sb="4" eb="6">
      <t>シメイ</t>
    </rPh>
    <phoneticPr fontId="4"/>
  </si>
  <si>
    <t>新規指定・許可・届出の年月</t>
    <rPh sb="0" eb="2">
      <t>シンキ</t>
    </rPh>
    <rPh sb="2" eb="4">
      <t>シテイ</t>
    </rPh>
    <rPh sb="5" eb="7">
      <t>キョカ</t>
    </rPh>
    <rPh sb="8" eb="9">
      <t>トド</t>
    </rPh>
    <rPh sb="9" eb="10">
      <t>デ</t>
    </rPh>
    <rPh sb="11" eb="12">
      <t>ネン</t>
    </rPh>
    <rPh sb="12" eb="13">
      <t>ツキ</t>
    </rPh>
    <phoneticPr fontId="4"/>
  </si>
  <si>
    <t>＜積算内訳＞</t>
    <phoneticPr fontId="4"/>
  </si>
  <si>
    <t>円</t>
    <rPh sb="0" eb="1">
      <t>エン</t>
    </rPh>
    <phoneticPr fontId="4"/>
  </si>
  <si>
    <t>申請額</t>
    <rPh sb="0" eb="3">
      <t>シンセイガク</t>
    </rPh>
    <phoneticPr fontId="4"/>
  </si>
  <si>
    <t>経費</t>
    <rPh sb="0" eb="2">
      <t>ケイヒ</t>
    </rPh>
    <phoneticPr fontId="4"/>
  </si>
  <si>
    <t>令和4年4月(注1)から令和5年3月までの積算額(A)</t>
    <rPh sb="0" eb="2">
      <t>レイワ</t>
    </rPh>
    <rPh sb="3" eb="4">
      <t>ネン</t>
    </rPh>
    <rPh sb="5" eb="6">
      <t>ガツ</t>
    </rPh>
    <rPh sb="7" eb="8">
      <t>チュウ</t>
    </rPh>
    <rPh sb="12" eb="14">
      <t>レイワ</t>
    </rPh>
    <rPh sb="15" eb="16">
      <t>ネン</t>
    </rPh>
    <rPh sb="17" eb="18">
      <t>ガツ</t>
    </rPh>
    <rPh sb="21" eb="23">
      <t>セキサン</t>
    </rPh>
    <rPh sb="23" eb="24">
      <t>ガク</t>
    </rPh>
    <phoneticPr fontId="4"/>
  </si>
  <si>
    <t xml:space="preserve">令和4年4月(注1)から令和4年12月までの実績額(a) </t>
    <rPh sb="0" eb="2">
      <t>レイワ</t>
    </rPh>
    <rPh sb="3" eb="4">
      <t>ネン</t>
    </rPh>
    <rPh sb="5" eb="6">
      <t>ガツ</t>
    </rPh>
    <rPh sb="7" eb="8">
      <t>チュウ</t>
    </rPh>
    <rPh sb="12" eb="14">
      <t>レイワ</t>
    </rPh>
    <rPh sb="15" eb="16">
      <t>ネン</t>
    </rPh>
    <rPh sb="18" eb="19">
      <t>ガツ</t>
    </rPh>
    <rPh sb="22" eb="25">
      <t>ジッセキガク</t>
    </rPh>
    <phoneticPr fontId="4"/>
  </si>
  <si>
    <t>令和3年4月(注2)から令和4年3月までの積算額(B)</t>
    <rPh sb="0" eb="2">
      <t>レイワ</t>
    </rPh>
    <rPh sb="3" eb="4">
      <t>ネン</t>
    </rPh>
    <rPh sb="5" eb="6">
      <t>ガツ</t>
    </rPh>
    <rPh sb="7" eb="8">
      <t>チュウ</t>
    </rPh>
    <rPh sb="12" eb="14">
      <t>レイワ</t>
    </rPh>
    <rPh sb="15" eb="16">
      <t>ネン</t>
    </rPh>
    <rPh sb="17" eb="18">
      <t>ガツ</t>
    </rPh>
    <rPh sb="21" eb="23">
      <t>セキサン</t>
    </rPh>
    <rPh sb="23" eb="24">
      <t>ガク</t>
    </rPh>
    <phoneticPr fontId="4"/>
  </si>
  <si>
    <t>令和3年4月(注2)から令和4年3月までの実績額(b)</t>
    <rPh sb="0" eb="2">
      <t>レイワ</t>
    </rPh>
    <rPh sb="3" eb="4">
      <t>ネン</t>
    </rPh>
    <rPh sb="5" eb="6">
      <t>ガツ</t>
    </rPh>
    <rPh sb="7" eb="8">
      <t>チュウ</t>
    </rPh>
    <rPh sb="12" eb="14">
      <t>レイワ</t>
    </rPh>
    <rPh sb="15" eb="16">
      <t>ネン</t>
    </rPh>
    <rPh sb="17" eb="18">
      <t>ガツ</t>
    </rPh>
    <rPh sb="21" eb="24">
      <t>ジッセキガク</t>
    </rPh>
    <phoneticPr fontId="4"/>
  </si>
  <si>
    <t>（入力欄）</t>
    <phoneticPr fontId="4"/>
  </si>
  <si>
    <t>（自動計算欄）</t>
    <phoneticPr fontId="4"/>
  </si>
  <si>
    <t>合計</t>
    <rPh sb="0" eb="2">
      <t>ゴウケイ</t>
    </rPh>
    <phoneticPr fontId="4"/>
  </si>
  <si>
    <t>誓　約　事　項</t>
    <rPh sb="0" eb="1">
      <t>チカイ</t>
    </rPh>
    <rPh sb="2" eb="3">
      <t>ヤク</t>
    </rPh>
    <rPh sb="4" eb="5">
      <t>コト</t>
    </rPh>
    <rPh sb="6" eb="7">
      <t>コウ</t>
    </rPh>
    <phoneticPr fontId="4"/>
  </si>
  <si>
    <t>区分</t>
    <rPh sb="0" eb="2">
      <t>クブン</t>
    </rPh>
    <phoneticPr fontId="4"/>
  </si>
  <si>
    <t>介護保険施設</t>
    <rPh sb="0" eb="2">
      <t>カイゴ</t>
    </rPh>
    <rPh sb="2" eb="4">
      <t>ホケン</t>
    </rPh>
    <rPh sb="4" eb="6">
      <t>シセツ</t>
    </rPh>
    <phoneticPr fontId="3"/>
  </si>
  <si>
    <t>障害者福祉施設</t>
    <rPh sb="0" eb="3">
      <t>ショウガイシャ</t>
    </rPh>
    <rPh sb="3" eb="5">
      <t>フクシ</t>
    </rPh>
    <rPh sb="5" eb="7">
      <t>シセツ</t>
    </rPh>
    <phoneticPr fontId="3"/>
  </si>
  <si>
    <t>居宅介護支援事業所</t>
    <rPh sb="0" eb="2">
      <t>キョタク</t>
    </rPh>
    <rPh sb="2" eb="4">
      <t>カイゴ</t>
    </rPh>
    <rPh sb="4" eb="6">
      <t>シエン</t>
    </rPh>
    <rPh sb="6" eb="9">
      <t>ジギョウショ</t>
    </rPh>
    <phoneticPr fontId="3"/>
  </si>
  <si>
    <t>地域密着型通所介護事業所</t>
    <rPh sb="0" eb="2">
      <t>チイキ</t>
    </rPh>
    <rPh sb="2" eb="4">
      <t>ミッチャク</t>
    </rPh>
    <rPh sb="4" eb="5">
      <t>ガタ</t>
    </rPh>
    <rPh sb="5" eb="7">
      <t>ツウショ</t>
    </rPh>
    <rPh sb="7" eb="9">
      <t>カイゴ</t>
    </rPh>
    <rPh sb="9" eb="12">
      <t>ジギョウショ</t>
    </rPh>
    <phoneticPr fontId="3"/>
  </si>
  <si>
    <t>認知症対応型通所介護事業所</t>
    <rPh sb="0" eb="3">
      <t>ニンチショウ</t>
    </rPh>
    <rPh sb="3" eb="5">
      <t>タイオウ</t>
    </rPh>
    <rPh sb="5" eb="6">
      <t>ガタ</t>
    </rPh>
    <rPh sb="6" eb="8">
      <t>ツウショ</t>
    </rPh>
    <rPh sb="8" eb="10">
      <t>カイゴ</t>
    </rPh>
    <rPh sb="10" eb="13">
      <t>ジギョウショ</t>
    </rPh>
    <phoneticPr fontId="3"/>
  </si>
  <si>
    <t>小規模多機能型居宅介護事業所</t>
    <rPh sb="0" eb="3">
      <t>ショウキボ</t>
    </rPh>
    <rPh sb="3" eb="6">
      <t>タキノウ</t>
    </rPh>
    <rPh sb="6" eb="7">
      <t>ガタ</t>
    </rPh>
    <rPh sb="7" eb="9">
      <t>キョタク</t>
    </rPh>
    <rPh sb="9" eb="11">
      <t>カイゴ</t>
    </rPh>
    <rPh sb="11" eb="14">
      <t>ジギョウショ</t>
    </rPh>
    <phoneticPr fontId="3"/>
  </si>
  <si>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3"/>
  </si>
  <si>
    <t>認知症対応型共同生活介護事業所</t>
    <rPh sb="0" eb="3">
      <t>ニンチショウ</t>
    </rPh>
    <rPh sb="3" eb="5">
      <t>タイオウ</t>
    </rPh>
    <rPh sb="5" eb="6">
      <t>ガタ</t>
    </rPh>
    <rPh sb="6" eb="8">
      <t>キョウドウ</t>
    </rPh>
    <rPh sb="8" eb="10">
      <t>セイカツ</t>
    </rPh>
    <rPh sb="10" eb="12">
      <t>カイゴ</t>
    </rPh>
    <rPh sb="12" eb="15">
      <t>ジギョウショ</t>
    </rPh>
    <phoneticPr fontId="3"/>
  </si>
  <si>
    <t>地域活動支援センター</t>
    <rPh sb="0" eb="2">
      <t>チイキ</t>
    </rPh>
    <rPh sb="2" eb="4">
      <t>カツドウ</t>
    </rPh>
    <rPh sb="4" eb="6">
      <t>シエン</t>
    </rPh>
    <phoneticPr fontId="3"/>
  </si>
  <si>
    <t>日中一時支援</t>
    <rPh sb="0" eb="2">
      <t>ニッチュウ</t>
    </rPh>
    <rPh sb="2" eb="4">
      <t>イチジ</t>
    </rPh>
    <rPh sb="4" eb="6">
      <t>シエン</t>
    </rPh>
    <phoneticPr fontId="3"/>
  </si>
  <si>
    <t>移動支援</t>
    <rPh sb="0" eb="2">
      <t>イドウ</t>
    </rPh>
    <rPh sb="2" eb="4">
      <t>シエン</t>
    </rPh>
    <phoneticPr fontId="3"/>
  </si>
  <si>
    <t>指定相談支援事業所</t>
    <rPh sb="0" eb="2">
      <t>シテイ</t>
    </rPh>
    <rPh sb="2" eb="4">
      <t>ソウダン</t>
    </rPh>
    <rPh sb="4" eb="6">
      <t>シエン</t>
    </rPh>
    <rPh sb="6" eb="9">
      <t>ジギョウショ</t>
    </rPh>
    <phoneticPr fontId="3"/>
  </si>
  <si>
    <t>上限額</t>
    <rPh sb="0" eb="3">
      <t>ジョウゲンガク</t>
    </rPh>
    <phoneticPr fontId="3"/>
  </si>
  <si>
    <t>令和3年4月以前</t>
    <rPh sb="0" eb="2">
      <t>レイワ</t>
    </rPh>
    <rPh sb="3" eb="4">
      <t>ネン</t>
    </rPh>
    <rPh sb="5" eb="6">
      <t>ガツ</t>
    </rPh>
    <rPh sb="6" eb="8">
      <t>イゼン</t>
    </rPh>
    <phoneticPr fontId="3"/>
  </si>
  <si>
    <t>令和3年5月</t>
    <rPh sb="0" eb="2">
      <t>レイワ</t>
    </rPh>
    <rPh sb="3" eb="4">
      <t>ネン</t>
    </rPh>
    <rPh sb="5" eb="6">
      <t>ガツ</t>
    </rPh>
    <phoneticPr fontId="3"/>
  </si>
  <si>
    <t>令和3年6月</t>
    <rPh sb="0" eb="2">
      <t>レイワ</t>
    </rPh>
    <rPh sb="3" eb="4">
      <t>ネン</t>
    </rPh>
    <rPh sb="5" eb="6">
      <t>ガツ</t>
    </rPh>
    <phoneticPr fontId="3"/>
  </si>
  <si>
    <t>令和3年7月</t>
    <rPh sb="0" eb="2">
      <t>レイワ</t>
    </rPh>
    <rPh sb="3" eb="4">
      <t>ネン</t>
    </rPh>
    <rPh sb="5" eb="6">
      <t>ガツ</t>
    </rPh>
    <phoneticPr fontId="3"/>
  </si>
  <si>
    <t>令和3年8月</t>
    <rPh sb="0" eb="2">
      <t>レイワ</t>
    </rPh>
    <rPh sb="3" eb="4">
      <t>ネン</t>
    </rPh>
    <rPh sb="5" eb="6">
      <t>ガツ</t>
    </rPh>
    <phoneticPr fontId="3"/>
  </si>
  <si>
    <t>令和3年9月</t>
    <rPh sb="0" eb="2">
      <t>レイワ</t>
    </rPh>
    <rPh sb="3" eb="4">
      <t>ネン</t>
    </rPh>
    <rPh sb="5" eb="6">
      <t>ガツ</t>
    </rPh>
    <phoneticPr fontId="3"/>
  </si>
  <si>
    <t>令和3年10月</t>
    <rPh sb="0" eb="2">
      <t>レイワ</t>
    </rPh>
    <rPh sb="3" eb="4">
      <t>ネン</t>
    </rPh>
    <rPh sb="6" eb="7">
      <t>ガツ</t>
    </rPh>
    <phoneticPr fontId="3"/>
  </si>
  <si>
    <t>令和3年11月</t>
    <rPh sb="0" eb="2">
      <t>レイワ</t>
    </rPh>
    <rPh sb="3" eb="4">
      <t>ネン</t>
    </rPh>
    <rPh sb="6" eb="7">
      <t>ガツ</t>
    </rPh>
    <phoneticPr fontId="3"/>
  </si>
  <si>
    <t>令和3年12月</t>
    <rPh sb="0" eb="2">
      <t>レイワ</t>
    </rPh>
    <rPh sb="3" eb="4">
      <t>ネン</t>
    </rPh>
    <rPh sb="6" eb="7">
      <t>ガツ</t>
    </rPh>
    <phoneticPr fontId="3"/>
  </si>
  <si>
    <t>令和4年1月</t>
    <rPh sb="0" eb="2">
      <t>レイワ</t>
    </rPh>
    <rPh sb="3" eb="4">
      <t>ネン</t>
    </rPh>
    <rPh sb="5" eb="6">
      <t>ガツ</t>
    </rPh>
    <phoneticPr fontId="3"/>
  </si>
  <si>
    <t>令和4年2月</t>
    <rPh sb="0" eb="2">
      <t>レイワ</t>
    </rPh>
    <rPh sb="3" eb="4">
      <t>ネン</t>
    </rPh>
    <rPh sb="5" eb="6">
      <t>ガツ</t>
    </rPh>
    <phoneticPr fontId="3"/>
  </si>
  <si>
    <t>令和4年3月</t>
    <rPh sb="0" eb="2">
      <t>レイワ</t>
    </rPh>
    <rPh sb="3" eb="4">
      <t>ネン</t>
    </rPh>
    <rPh sb="5" eb="6">
      <t>ガツ</t>
    </rPh>
    <phoneticPr fontId="3"/>
  </si>
  <si>
    <t>令和4年4月</t>
    <rPh sb="0" eb="2">
      <t>レイワ</t>
    </rPh>
    <rPh sb="3" eb="4">
      <t>ネン</t>
    </rPh>
    <rPh sb="5" eb="6">
      <t>ガツ</t>
    </rPh>
    <phoneticPr fontId="3"/>
  </si>
  <si>
    <t>令和4年5月</t>
    <rPh sb="0" eb="2">
      <t>レイワ</t>
    </rPh>
    <rPh sb="3" eb="4">
      <t>ネン</t>
    </rPh>
    <rPh sb="5" eb="6">
      <t>ガツ</t>
    </rPh>
    <phoneticPr fontId="3"/>
  </si>
  <si>
    <t>令和4年6月</t>
    <rPh sb="0" eb="2">
      <t>レイワ</t>
    </rPh>
    <rPh sb="3" eb="4">
      <t>ネン</t>
    </rPh>
    <rPh sb="5" eb="6">
      <t>ガツ</t>
    </rPh>
    <phoneticPr fontId="3"/>
  </si>
  <si>
    <t>令和4年7月</t>
    <rPh sb="0" eb="2">
      <t>レイワ</t>
    </rPh>
    <rPh sb="3" eb="4">
      <t>ネン</t>
    </rPh>
    <rPh sb="5" eb="6">
      <t>ガツ</t>
    </rPh>
    <phoneticPr fontId="3"/>
  </si>
  <si>
    <t>令和4年8月</t>
    <rPh sb="0" eb="2">
      <t>レイワ</t>
    </rPh>
    <rPh sb="3" eb="4">
      <t>ネン</t>
    </rPh>
    <rPh sb="5" eb="6">
      <t>ガツ</t>
    </rPh>
    <phoneticPr fontId="3"/>
  </si>
  <si>
    <t>令和4年9月</t>
    <rPh sb="0" eb="2">
      <t>レイワ</t>
    </rPh>
    <rPh sb="3" eb="4">
      <t>ネン</t>
    </rPh>
    <rPh sb="5" eb="6">
      <t>ガツ</t>
    </rPh>
    <phoneticPr fontId="3"/>
  </si>
  <si>
    <t>本申請の内容に虚偽が判明した場合は、助成金の返還等に応じる。</t>
    <rPh sb="0" eb="1">
      <t>ホン</t>
    </rPh>
    <rPh sb="1" eb="3">
      <t>シンセイ</t>
    </rPh>
    <rPh sb="4" eb="6">
      <t>ナイヨウ</t>
    </rPh>
    <rPh sb="7" eb="9">
      <t>キョギ</t>
    </rPh>
    <rPh sb="10" eb="12">
      <t>ハンメイ</t>
    </rPh>
    <rPh sb="14" eb="16">
      <t>バアイ</t>
    </rPh>
    <rPh sb="18" eb="21">
      <t>ジョセイキン</t>
    </rPh>
    <rPh sb="22" eb="24">
      <t>ヘンカン</t>
    </rPh>
    <rPh sb="24" eb="25">
      <t>トウ</t>
    </rPh>
    <rPh sb="26" eb="27">
      <t>オウ</t>
    </rPh>
    <phoneticPr fontId="4"/>
  </si>
  <si>
    <t>申請時に国、県及び本市が実施する他の原油価格・物価高騰等に伴う支援金等の給付を受けていない。</t>
    <rPh sb="0" eb="3">
      <t>シンセイジ</t>
    </rPh>
    <rPh sb="4" eb="5">
      <t>クニ</t>
    </rPh>
    <rPh sb="6" eb="7">
      <t>ケン</t>
    </rPh>
    <rPh sb="7" eb="8">
      <t>オヨ</t>
    </rPh>
    <rPh sb="9" eb="11">
      <t>ホンシ</t>
    </rPh>
    <rPh sb="12" eb="14">
      <t>ジッシ</t>
    </rPh>
    <rPh sb="16" eb="17">
      <t>ホカ</t>
    </rPh>
    <rPh sb="18" eb="20">
      <t>ゲンユ</t>
    </rPh>
    <rPh sb="20" eb="22">
      <t>カカク</t>
    </rPh>
    <rPh sb="23" eb="25">
      <t>ブッカ</t>
    </rPh>
    <rPh sb="25" eb="27">
      <t>コウトウ</t>
    </rPh>
    <rPh sb="27" eb="28">
      <t>トウ</t>
    </rPh>
    <rPh sb="29" eb="30">
      <t>トモナ</t>
    </rPh>
    <rPh sb="31" eb="33">
      <t>シエン</t>
    </rPh>
    <rPh sb="33" eb="34">
      <t>キン</t>
    </rPh>
    <rPh sb="34" eb="35">
      <t>トウ</t>
    </rPh>
    <rPh sb="36" eb="38">
      <t>キュウフ</t>
    </rPh>
    <rPh sb="39" eb="40">
      <t>ウ</t>
    </rPh>
    <phoneticPr fontId="4"/>
  </si>
  <si>
    <t>　　令和</t>
    <rPh sb="2" eb="4">
      <t>レイワ</t>
    </rPh>
    <phoneticPr fontId="4"/>
  </si>
  <si>
    <t>年</t>
    <rPh sb="0" eb="1">
      <t>ネン</t>
    </rPh>
    <phoneticPr fontId="4"/>
  </si>
  <si>
    <t>月</t>
    <rPh sb="0" eb="1">
      <t>ゲツ</t>
    </rPh>
    <phoneticPr fontId="4"/>
  </si>
  <si>
    <t>日</t>
    <rPh sb="0" eb="1">
      <t>ニチ</t>
    </rPh>
    <phoneticPr fontId="4"/>
  </si>
  <si>
    <t>殿</t>
    <rPh sb="0" eb="1">
      <t>トノ</t>
    </rPh>
    <phoneticPr fontId="4"/>
  </si>
  <si>
    <t>所在地</t>
    <rPh sb="0" eb="3">
      <t>ショザイチ</t>
    </rPh>
    <phoneticPr fontId="4"/>
  </si>
  <si>
    <t>申請者
（法人名）</t>
    <rPh sb="0" eb="3">
      <t>シンセイシャ</t>
    </rPh>
    <rPh sb="5" eb="7">
      <t>ホウジン</t>
    </rPh>
    <rPh sb="7" eb="8">
      <t>メイ</t>
    </rPh>
    <phoneticPr fontId="4"/>
  </si>
  <si>
    <t>印</t>
    <rPh sb="0" eb="1">
      <t>イン</t>
    </rPh>
    <phoneticPr fontId="4"/>
  </si>
  <si>
    <t>記</t>
    <rPh sb="0" eb="1">
      <t>キ</t>
    </rPh>
    <phoneticPr fontId="4"/>
  </si>
  <si>
    <t>￥</t>
    <phoneticPr fontId="4"/>
  </si>
  <si>
    <t>－</t>
    <phoneticPr fontId="4"/>
  </si>
  <si>
    <t>金融機関名</t>
    <rPh sb="0" eb="2">
      <t>キンユウ</t>
    </rPh>
    <rPh sb="2" eb="5">
      <t>キカンメイ</t>
    </rPh>
    <phoneticPr fontId="3"/>
  </si>
  <si>
    <t>預金種目</t>
    <rPh sb="0" eb="2">
      <t>ヨキン</t>
    </rPh>
    <rPh sb="2" eb="4">
      <t>シュモク</t>
    </rPh>
    <phoneticPr fontId="3"/>
  </si>
  <si>
    <t>口座番号</t>
    <rPh sb="0" eb="2">
      <t>コウザ</t>
    </rPh>
    <rPh sb="2" eb="4">
      <t>バンゴウ</t>
    </rPh>
    <phoneticPr fontId="3"/>
  </si>
  <si>
    <t>口座名義</t>
    <rPh sb="0" eb="2">
      <t>コウザ</t>
    </rPh>
    <rPh sb="2" eb="4">
      <t>メイギ</t>
    </rPh>
    <phoneticPr fontId="3"/>
  </si>
  <si>
    <t>宮古島市長</t>
    <rPh sb="0" eb="3">
      <t>ミヤコジマ</t>
    </rPh>
    <rPh sb="3" eb="5">
      <t>シチョウ</t>
    </rPh>
    <phoneticPr fontId="3"/>
  </si>
  <si>
    <t>代表者
（職・氏名）</t>
    <rPh sb="0" eb="3">
      <t>ダイヒョウシャ</t>
    </rPh>
    <rPh sb="5" eb="6">
      <t>ショク</t>
    </rPh>
    <rPh sb="7" eb="9">
      <t>シメイ</t>
    </rPh>
    <rPh sb="9" eb="10">
      <t>ホウミョウ</t>
    </rPh>
    <phoneticPr fontId="4"/>
  </si>
  <si>
    <t>通帳の写し（表紙、表紙裏面の両方）</t>
    <rPh sb="0" eb="2">
      <t>ツウチョウ</t>
    </rPh>
    <rPh sb="3" eb="4">
      <t>ウツ</t>
    </rPh>
    <rPh sb="6" eb="8">
      <t>ヒョウシ</t>
    </rPh>
    <rPh sb="9" eb="11">
      <t>ヒョウシ</t>
    </rPh>
    <rPh sb="11" eb="13">
      <t>ウラメン</t>
    </rPh>
    <rPh sb="14" eb="16">
      <t>リョウホウ</t>
    </rPh>
    <phoneticPr fontId="4"/>
  </si>
  <si>
    <t>フリガナ</t>
    <phoneticPr fontId="3"/>
  </si>
  <si>
    <t>口座情報</t>
    <rPh sb="0" eb="2">
      <t>コウザ</t>
    </rPh>
    <rPh sb="2" eb="4">
      <t>ジョウホウ</t>
    </rPh>
    <phoneticPr fontId="3"/>
  </si>
  <si>
    <t>普通</t>
    <rPh sb="0" eb="2">
      <t>フツウ</t>
    </rPh>
    <phoneticPr fontId="3"/>
  </si>
  <si>
    <t>当座</t>
    <rPh sb="0" eb="2">
      <t>トウザ</t>
    </rPh>
    <phoneticPr fontId="3"/>
  </si>
  <si>
    <t>その他</t>
    <rPh sb="2" eb="3">
      <t>タ</t>
    </rPh>
    <phoneticPr fontId="3"/>
  </si>
  <si>
    <t>（　　　　）</t>
    <phoneticPr fontId="3"/>
  </si>
  <si>
    <t>本・支店
出張所等</t>
    <rPh sb="0" eb="1">
      <t>ホン</t>
    </rPh>
    <rPh sb="2" eb="4">
      <t>シテン</t>
    </rPh>
    <rPh sb="5" eb="8">
      <t>シュッチョウショ</t>
    </rPh>
    <rPh sb="8" eb="9">
      <t>トウ</t>
    </rPh>
    <phoneticPr fontId="3"/>
  </si>
  <si>
    <t>本申請に関して、市税等の納税状況の照会をかけることに同意する。</t>
    <phoneticPr fontId="4"/>
  </si>
  <si>
    <t>合計</t>
    <rPh sb="0" eb="2">
      <t>ゴウケイ</t>
    </rPh>
    <phoneticPr fontId="3"/>
  </si>
  <si>
    <t>単位：円</t>
    <rPh sb="0" eb="2">
      <t>タンイ</t>
    </rPh>
    <rPh sb="3" eb="4">
      <t>エン</t>
    </rPh>
    <phoneticPr fontId="3"/>
  </si>
  <si>
    <t>上限額</t>
    <rPh sb="0" eb="2">
      <t>ジョウゲン</t>
    </rPh>
    <rPh sb="2" eb="3">
      <t>ガク</t>
    </rPh>
    <phoneticPr fontId="3"/>
  </si>
  <si>
    <t>所要額</t>
    <rPh sb="0" eb="2">
      <t>ショヨウ</t>
    </rPh>
    <rPh sb="2" eb="3">
      <t>ガク</t>
    </rPh>
    <phoneticPr fontId="4"/>
  </si>
  <si>
    <t>積算内訳(i)</t>
    <rPh sb="0" eb="2">
      <t>セキサン</t>
    </rPh>
    <rPh sb="2" eb="4">
      <t>ウチワケ</t>
    </rPh>
    <phoneticPr fontId="3"/>
  </si>
  <si>
    <t>うち消費税額(ii)</t>
    <rPh sb="2" eb="5">
      <t>ショウヒゼイ</t>
    </rPh>
    <rPh sb="5" eb="6">
      <t>ガク</t>
    </rPh>
    <phoneticPr fontId="3"/>
  </si>
  <si>
    <t>実績額（i-ii）</t>
    <rPh sb="0" eb="3">
      <t>ジッセキガク</t>
    </rPh>
    <phoneticPr fontId="3"/>
  </si>
  <si>
    <t>R4.4月分</t>
    <rPh sb="4" eb="5">
      <t>ガツ</t>
    </rPh>
    <rPh sb="5" eb="6">
      <t>ブン</t>
    </rPh>
    <phoneticPr fontId="3"/>
  </si>
  <si>
    <t>R4.5月分</t>
    <rPh sb="4" eb="5">
      <t>ガツ</t>
    </rPh>
    <rPh sb="5" eb="6">
      <t>ブン</t>
    </rPh>
    <phoneticPr fontId="3"/>
  </si>
  <si>
    <t>R4.6月分</t>
    <rPh sb="4" eb="5">
      <t>ガツ</t>
    </rPh>
    <rPh sb="5" eb="6">
      <t>ブン</t>
    </rPh>
    <phoneticPr fontId="3"/>
  </si>
  <si>
    <t>R4.7月分</t>
    <rPh sb="4" eb="5">
      <t>ガツ</t>
    </rPh>
    <rPh sb="5" eb="6">
      <t>ブン</t>
    </rPh>
    <phoneticPr fontId="3"/>
  </si>
  <si>
    <t>R4.8月分</t>
    <rPh sb="4" eb="5">
      <t>ガツ</t>
    </rPh>
    <rPh sb="5" eb="6">
      <t>ブン</t>
    </rPh>
    <phoneticPr fontId="3"/>
  </si>
  <si>
    <t>R4.9月分</t>
    <rPh sb="4" eb="5">
      <t>ガツ</t>
    </rPh>
    <rPh sb="5" eb="6">
      <t>ブン</t>
    </rPh>
    <phoneticPr fontId="3"/>
  </si>
  <si>
    <t>R4.10月分</t>
    <rPh sb="5" eb="6">
      <t>ガツ</t>
    </rPh>
    <rPh sb="6" eb="7">
      <t>ブン</t>
    </rPh>
    <phoneticPr fontId="3"/>
  </si>
  <si>
    <t>R4.11月分</t>
    <rPh sb="5" eb="6">
      <t>ガツ</t>
    </rPh>
    <rPh sb="6" eb="7">
      <t>ブン</t>
    </rPh>
    <phoneticPr fontId="3"/>
  </si>
  <si>
    <t>R4.12月分</t>
    <rPh sb="5" eb="6">
      <t>ガツ</t>
    </rPh>
    <rPh sb="6" eb="7">
      <t>ブン</t>
    </rPh>
    <phoneticPr fontId="3"/>
  </si>
  <si>
    <t>R5.1月分</t>
    <rPh sb="4" eb="5">
      <t>ガツ</t>
    </rPh>
    <rPh sb="5" eb="6">
      <t>ブン</t>
    </rPh>
    <phoneticPr fontId="3"/>
  </si>
  <si>
    <t>R5.2月分</t>
    <rPh sb="4" eb="5">
      <t>ガツ</t>
    </rPh>
    <rPh sb="5" eb="6">
      <t>ブン</t>
    </rPh>
    <phoneticPr fontId="3"/>
  </si>
  <si>
    <t>R5.3月分</t>
    <rPh sb="4" eb="5">
      <t>ガツ</t>
    </rPh>
    <rPh sb="5" eb="6">
      <t>ブン</t>
    </rPh>
    <phoneticPr fontId="3"/>
  </si>
  <si>
    <t>R3.4月分</t>
    <rPh sb="4" eb="5">
      <t>ガツ</t>
    </rPh>
    <rPh sb="5" eb="6">
      <t>ブン</t>
    </rPh>
    <phoneticPr fontId="3"/>
  </si>
  <si>
    <t>R3.5月分</t>
    <rPh sb="4" eb="5">
      <t>ガツ</t>
    </rPh>
    <rPh sb="5" eb="6">
      <t>ブン</t>
    </rPh>
    <phoneticPr fontId="3"/>
  </si>
  <si>
    <t>R3.6月分</t>
    <rPh sb="4" eb="5">
      <t>ガツ</t>
    </rPh>
    <rPh sb="5" eb="6">
      <t>ブン</t>
    </rPh>
    <phoneticPr fontId="3"/>
  </si>
  <si>
    <t>R3.7月分</t>
    <rPh sb="4" eb="5">
      <t>ガツ</t>
    </rPh>
    <rPh sb="5" eb="6">
      <t>ブン</t>
    </rPh>
    <phoneticPr fontId="3"/>
  </si>
  <si>
    <t>R3.8月分</t>
    <rPh sb="4" eb="5">
      <t>ガツ</t>
    </rPh>
    <rPh sb="5" eb="6">
      <t>ブン</t>
    </rPh>
    <phoneticPr fontId="3"/>
  </si>
  <si>
    <t>R3.9月分</t>
    <rPh sb="4" eb="5">
      <t>ガツ</t>
    </rPh>
    <rPh sb="5" eb="6">
      <t>ブン</t>
    </rPh>
    <phoneticPr fontId="3"/>
  </si>
  <si>
    <t>R3.10月分</t>
    <rPh sb="5" eb="6">
      <t>ガツ</t>
    </rPh>
    <rPh sb="6" eb="7">
      <t>ブン</t>
    </rPh>
    <phoneticPr fontId="3"/>
  </si>
  <si>
    <t>R3.11月分</t>
    <rPh sb="5" eb="6">
      <t>ガツ</t>
    </rPh>
    <rPh sb="6" eb="7">
      <t>ブン</t>
    </rPh>
    <phoneticPr fontId="3"/>
  </si>
  <si>
    <t>R3.12月分</t>
    <rPh sb="5" eb="6">
      <t>ガツ</t>
    </rPh>
    <rPh sb="6" eb="7">
      <t>ブン</t>
    </rPh>
    <phoneticPr fontId="3"/>
  </si>
  <si>
    <t>R4.1月分</t>
    <rPh sb="4" eb="5">
      <t>ガツ</t>
    </rPh>
    <rPh sb="5" eb="6">
      <t>ブン</t>
    </rPh>
    <phoneticPr fontId="3"/>
  </si>
  <si>
    <t>R4.2月分</t>
    <rPh sb="4" eb="5">
      <t>ガツ</t>
    </rPh>
    <rPh sb="5" eb="6">
      <t>ブン</t>
    </rPh>
    <phoneticPr fontId="3"/>
  </si>
  <si>
    <t>R4.3月分</t>
    <rPh sb="4" eb="5">
      <t>ガツ</t>
    </rPh>
    <rPh sb="5" eb="6">
      <t>ブン</t>
    </rPh>
    <phoneticPr fontId="3"/>
  </si>
  <si>
    <t>光熱費(電気代）：単位(円）</t>
    <rPh sb="0" eb="3">
      <t>コウネツヒ</t>
    </rPh>
    <rPh sb="4" eb="7">
      <t>デンキダイ</t>
    </rPh>
    <rPh sb="9" eb="11">
      <t>タンイ</t>
    </rPh>
    <rPh sb="12" eb="13">
      <t>エン</t>
    </rPh>
    <phoneticPr fontId="3"/>
  </si>
  <si>
    <t>光熱費（ガス代）:単位(円）</t>
    <rPh sb="0" eb="3">
      <t>コウネツヒ</t>
    </rPh>
    <rPh sb="6" eb="7">
      <t>ダイ</t>
    </rPh>
    <rPh sb="9" eb="11">
      <t>タンイ</t>
    </rPh>
    <rPh sb="12" eb="13">
      <t>エン</t>
    </rPh>
    <phoneticPr fontId="3"/>
  </si>
  <si>
    <t>燃料費（ガソリン代）：単位(円）</t>
    <rPh sb="0" eb="3">
      <t>ネンリョウヒ</t>
    </rPh>
    <rPh sb="8" eb="9">
      <t>ダイ</t>
    </rPh>
    <rPh sb="11" eb="13">
      <t>タンイ</t>
    </rPh>
    <rPh sb="14" eb="15">
      <t>エン</t>
    </rPh>
    <phoneticPr fontId="3"/>
  </si>
  <si>
    <t>所要額
（A-B）
※所要額の計算がマイナスになる場合、所要額は「0」と表示されます。</t>
    <rPh sb="0" eb="3">
      <t>ショヨウガク</t>
    </rPh>
    <rPh sb="11" eb="14">
      <t>ショヨウガク</t>
    </rPh>
    <rPh sb="15" eb="17">
      <t>ケイサン</t>
    </rPh>
    <rPh sb="25" eb="27">
      <t>バアイ</t>
    </rPh>
    <rPh sb="28" eb="31">
      <t>ショヨウガク</t>
    </rPh>
    <rPh sb="36" eb="38">
      <t>ヒョウジ</t>
    </rPh>
    <phoneticPr fontId="4"/>
  </si>
  <si>
    <t>事業所番号</t>
    <rPh sb="0" eb="3">
      <t>ジギョウショ</t>
    </rPh>
    <rPh sb="3" eb="5">
      <t>バンゴウ</t>
    </rPh>
    <phoneticPr fontId="4"/>
  </si>
  <si>
    <t>R4</t>
    <phoneticPr fontId="3"/>
  </si>
  <si>
    <t>R3</t>
    <phoneticPr fontId="3"/>
  </si>
  <si>
    <t>令和3年度月数
（新規指定月～令和4年3月）</t>
    <rPh sb="13" eb="14">
      <t>ツキ</t>
    </rPh>
    <phoneticPr fontId="4"/>
  </si>
  <si>
    <t>令和4年度月数
（新規指定月～令和4年12月）</t>
    <rPh sb="13" eb="14">
      <t>ツキ</t>
    </rPh>
    <phoneticPr fontId="4"/>
  </si>
  <si>
    <t>令和4年4月～令和5年3月に要する経費</t>
    <rPh sb="0" eb="2">
      <t>レイワ</t>
    </rPh>
    <rPh sb="3" eb="4">
      <t>ネン</t>
    </rPh>
    <rPh sb="5" eb="6">
      <t>ガツ</t>
    </rPh>
    <rPh sb="7" eb="9">
      <t>レイワ</t>
    </rPh>
    <rPh sb="10" eb="11">
      <t>ネン</t>
    </rPh>
    <rPh sb="12" eb="13">
      <t>ガツ</t>
    </rPh>
    <rPh sb="14" eb="15">
      <t>ヨウ</t>
    </rPh>
    <rPh sb="17" eb="19">
      <t>ケイヒ</t>
    </rPh>
    <phoneticPr fontId="4"/>
  </si>
  <si>
    <t>令和3年4月～令和4年3月に要した経費</t>
    <rPh sb="0" eb="2">
      <t>レイワ</t>
    </rPh>
    <rPh sb="3" eb="4">
      <t>ネン</t>
    </rPh>
    <rPh sb="5" eb="6">
      <t>ガツ</t>
    </rPh>
    <rPh sb="7" eb="9">
      <t>レイワ</t>
    </rPh>
    <rPh sb="10" eb="11">
      <t>ネン</t>
    </rPh>
    <rPh sb="12" eb="13">
      <t>ガツ</t>
    </rPh>
    <rPh sb="14" eb="15">
      <t>ヨウ</t>
    </rPh>
    <rPh sb="17" eb="19">
      <t>ケイヒ</t>
    </rPh>
    <phoneticPr fontId="4"/>
  </si>
  <si>
    <t>注１)令和４年５月以降に新規指定等を受けた事業所等は、新規指定等の月から令和４年１２月までの実績額を入力し、その実績に基づいた積算となる。
注２)令和３年５月以降に新規指定等を受けた事業所等は、新規指定等の月から令和４年３月までの実績額を入力し、その実績に基づいた積算となる。</t>
    <rPh sb="0" eb="1">
      <t>チュウ</t>
    </rPh>
    <rPh sb="3" eb="5">
      <t>レイワ</t>
    </rPh>
    <rPh sb="6" eb="7">
      <t>ネン</t>
    </rPh>
    <rPh sb="8" eb="9">
      <t>ガツ</t>
    </rPh>
    <rPh sb="9" eb="11">
      <t>イコウ</t>
    </rPh>
    <rPh sb="12" eb="14">
      <t>シンキ</t>
    </rPh>
    <rPh sb="14" eb="16">
      <t>シテイ</t>
    </rPh>
    <rPh sb="16" eb="17">
      <t>トウ</t>
    </rPh>
    <rPh sb="18" eb="19">
      <t>ウ</t>
    </rPh>
    <rPh sb="21" eb="24">
      <t>ジギョウショ</t>
    </rPh>
    <rPh sb="24" eb="25">
      <t>トウ</t>
    </rPh>
    <rPh sb="27" eb="29">
      <t>シンキ</t>
    </rPh>
    <rPh sb="29" eb="31">
      <t>シテイ</t>
    </rPh>
    <rPh sb="31" eb="32">
      <t>トウ</t>
    </rPh>
    <rPh sb="33" eb="34">
      <t>ツキ</t>
    </rPh>
    <rPh sb="36" eb="38">
      <t>レイワ</t>
    </rPh>
    <rPh sb="39" eb="40">
      <t>ネン</t>
    </rPh>
    <rPh sb="42" eb="43">
      <t>ガツ</t>
    </rPh>
    <rPh sb="46" eb="49">
      <t>ジッセキガク</t>
    </rPh>
    <rPh sb="50" eb="52">
      <t>ニュウリョク</t>
    </rPh>
    <rPh sb="56" eb="58">
      <t>ジッセキ</t>
    </rPh>
    <rPh sb="59" eb="60">
      <t>モト</t>
    </rPh>
    <rPh sb="63" eb="65">
      <t>セキサン</t>
    </rPh>
    <phoneticPr fontId="4"/>
  </si>
  <si>
    <t>調書・実績額確認表・領収書等の写し</t>
    <rPh sb="0" eb="2">
      <t>チョウショ</t>
    </rPh>
    <rPh sb="3" eb="6">
      <t>ジッセキガク</t>
    </rPh>
    <rPh sb="6" eb="8">
      <t>カクニン</t>
    </rPh>
    <rPh sb="8" eb="9">
      <t>ヒョウ</t>
    </rPh>
    <rPh sb="10" eb="13">
      <t>リョウシュウショ</t>
    </rPh>
    <rPh sb="13" eb="14">
      <t>トウ</t>
    </rPh>
    <rPh sb="15" eb="16">
      <t>ウツ</t>
    </rPh>
    <phoneticPr fontId="4"/>
  </si>
  <si>
    <t>※実績が確認できる領収書等の写しを添付してください。</t>
    <rPh sb="1" eb="3">
      <t>ジッセキ</t>
    </rPh>
    <rPh sb="4" eb="6">
      <t>カクニン</t>
    </rPh>
    <rPh sb="9" eb="12">
      <t>リョウシュウショ</t>
    </rPh>
    <rPh sb="12" eb="13">
      <t>トウ</t>
    </rPh>
    <rPh sb="14" eb="15">
      <t>ウツ</t>
    </rPh>
    <rPh sb="17" eb="19">
      <t>テンプ</t>
    </rPh>
    <phoneticPr fontId="3"/>
  </si>
  <si>
    <t>別紙１</t>
    <rPh sb="0" eb="2">
      <t>ベッシ</t>
    </rPh>
    <phoneticPr fontId="3"/>
  </si>
  <si>
    <t>【調書】</t>
    <rPh sb="1" eb="3">
      <t>チョウショ</t>
    </rPh>
    <phoneticPr fontId="3"/>
  </si>
  <si>
    <t>【実績額確認表】</t>
    <rPh sb="1" eb="3">
      <t>ジッセキ</t>
    </rPh>
    <rPh sb="3" eb="4">
      <t>ガク</t>
    </rPh>
    <rPh sb="4" eb="6">
      <t>カクニン</t>
    </rPh>
    <rPh sb="6" eb="7">
      <t>ヒョウ</t>
    </rPh>
    <phoneticPr fontId="3"/>
  </si>
  <si>
    <t>別紙２</t>
    <rPh sb="0" eb="2">
      <t>ベッシ</t>
    </rPh>
    <phoneticPr fontId="3"/>
  </si>
  <si>
    <t>宮古島市</t>
    <rPh sb="0" eb="4">
      <t>ミヤコジマシ</t>
    </rPh>
    <phoneticPr fontId="3"/>
  </si>
  <si>
    <t>色付きセルに必要事項を入力してください。</t>
    <rPh sb="0" eb="2">
      <t>イロツ</t>
    </rPh>
    <rPh sb="6" eb="8">
      <t>ヒツヨウ</t>
    </rPh>
    <rPh sb="8" eb="10">
      <t>ジコウ</t>
    </rPh>
    <rPh sb="11" eb="13">
      <t>ニュウリョク</t>
    </rPh>
    <phoneticPr fontId="3"/>
  </si>
  <si>
    <t>　色付きセルに必要事項を入力してください。</t>
    <rPh sb="1" eb="3">
      <t>イロツ</t>
    </rPh>
    <rPh sb="7" eb="9">
      <t>ヒツヨウ</t>
    </rPh>
    <rPh sb="9" eb="11">
      <t>ジコウ</t>
    </rPh>
    <rPh sb="12" eb="14">
      <t>ニュウリョク</t>
    </rPh>
    <phoneticPr fontId="3"/>
  </si>
  <si>
    <t>宮古島市介護保険施設及び障害者福祉施設運営事業者支援助成金交付申請書兼請求書</t>
    <rPh sb="0" eb="4">
      <t>ミヤコジマシ</t>
    </rPh>
    <rPh sb="4" eb="6">
      <t>カイゴ</t>
    </rPh>
    <rPh sb="6" eb="8">
      <t>ホケン</t>
    </rPh>
    <rPh sb="8" eb="10">
      <t>シセツ</t>
    </rPh>
    <rPh sb="10" eb="11">
      <t>オヨ</t>
    </rPh>
    <rPh sb="12" eb="15">
      <t>ショウガイシャ</t>
    </rPh>
    <rPh sb="15" eb="17">
      <t>フクシ</t>
    </rPh>
    <rPh sb="17" eb="19">
      <t>シセツ</t>
    </rPh>
    <rPh sb="19" eb="21">
      <t>ウンエイ</t>
    </rPh>
    <rPh sb="21" eb="24">
      <t>ジギョウシャ</t>
    </rPh>
    <rPh sb="24" eb="26">
      <t>シエン</t>
    </rPh>
    <rPh sb="26" eb="29">
      <t>ジョセイキン</t>
    </rPh>
    <rPh sb="29" eb="31">
      <t>コウフ</t>
    </rPh>
    <rPh sb="31" eb="34">
      <t>シンセイショ</t>
    </rPh>
    <rPh sb="34" eb="35">
      <t>ケン</t>
    </rPh>
    <rPh sb="35" eb="38">
      <t>セイキュウショ</t>
    </rPh>
    <phoneticPr fontId="4"/>
  </si>
  <si>
    <t>　宮古島市介護保険施設及び障害者福祉施設運営事業者支援助成金交付要綱第５条の規定により、次のとおり助成金の交付を申請します。</t>
    <rPh sb="1" eb="5">
      <t>ミヤコジマシ</t>
    </rPh>
    <rPh sb="5" eb="7">
      <t>カイゴ</t>
    </rPh>
    <rPh sb="7" eb="9">
      <t>ホケン</t>
    </rPh>
    <rPh sb="9" eb="11">
      <t>シセツ</t>
    </rPh>
    <rPh sb="11" eb="12">
      <t>オヨ</t>
    </rPh>
    <rPh sb="13" eb="16">
      <t>ショウガイシャ</t>
    </rPh>
    <rPh sb="16" eb="18">
      <t>フクシ</t>
    </rPh>
    <rPh sb="18" eb="20">
      <t>シセツ</t>
    </rPh>
    <rPh sb="20" eb="22">
      <t>ウンエイ</t>
    </rPh>
    <rPh sb="22" eb="25">
      <t>ジギョウシャ</t>
    </rPh>
    <rPh sb="25" eb="27">
      <t>シエン</t>
    </rPh>
    <rPh sb="27" eb="29">
      <t>ジョセイ</t>
    </rPh>
    <rPh sb="29" eb="30">
      <t>キン</t>
    </rPh>
    <rPh sb="30" eb="32">
      <t>コウフ</t>
    </rPh>
    <rPh sb="32" eb="34">
      <t>ヨウコウ</t>
    </rPh>
    <rPh sb="34" eb="35">
      <t>ダイ</t>
    </rPh>
    <rPh sb="36" eb="37">
      <t>ジョウ</t>
    </rPh>
    <rPh sb="38" eb="40">
      <t>キテイ</t>
    </rPh>
    <rPh sb="44" eb="45">
      <t>ツギ</t>
    </rPh>
    <rPh sb="49" eb="52">
      <t>ジョセイキン</t>
    </rPh>
    <rPh sb="53" eb="55">
      <t>コウフ</t>
    </rPh>
    <rPh sb="56" eb="58">
      <t>シンセイ</t>
    </rPh>
    <phoneticPr fontId="4"/>
  </si>
  <si>
    <t>１　助成金申請額</t>
    <rPh sb="2" eb="5">
      <t>ジョセイキン</t>
    </rPh>
    <rPh sb="5" eb="8">
      <t>シンセイガク</t>
    </rPh>
    <phoneticPr fontId="4"/>
  </si>
  <si>
    <t>２　添付書類</t>
    <rPh sb="2" eb="4">
      <t>テンプ</t>
    </rPh>
    <rPh sb="4" eb="6">
      <t>ショルイ</t>
    </rPh>
    <phoneticPr fontId="4"/>
  </si>
  <si>
    <t>３　助成金の振込先</t>
    <rPh sb="2" eb="5">
      <t>ジョセイキン</t>
    </rPh>
    <rPh sb="6" eb="9">
      <t>フリコミサキ</t>
    </rPh>
    <phoneticPr fontId="4"/>
  </si>
  <si>
    <t>様式第１号（第５条関係）</t>
    <rPh sb="0" eb="2">
      <t>ヨウシキ</t>
    </rPh>
    <rPh sb="2" eb="3">
      <t>ダイ</t>
    </rPh>
    <rPh sb="4" eb="5">
      <t>ゴウ</t>
    </rPh>
    <rPh sb="6" eb="7">
      <t>ダイ</t>
    </rPh>
    <rPh sb="8" eb="9">
      <t>ジョウ</t>
    </rPh>
    <rPh sb="9" eb="11">
      <t>カンケイ</t>
    </rPh>
    <phoneticPr fontId="3"/>
  </si>
  <si>
    <t>対象事業所</t>
    <rPh sb="0" eb="2">
      <t>タイショウ</t>
    </rPh>
    <rPh sb="2" eb="5">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</si>
</sst>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Red]\-#,##0\ "/>
    <numFmt numFmtId="179" formatCode="[$-411]ggge&quot;年&quot;m&quot;月&quot;d&quot;日&quot;;@"/>
  </numFmts>
  <fonts count="26">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6"/>
      <name val="ＭＳ Ｐゴシック"/>
      <family val="3"/>
      <charset val="128"/>
    </font>
    <font>
      <sz val="8"/>
      <color theme="1"/>
      <name val="ＭＳ 明朝"/>
      <family val="1"/>
      <charset val="128"/>
    </font>
    <font>
      <sz val="9"/>
      <color theme="1"/>
      <name val="ＭＳ 明朝"/>
      <family val="1"/>
      <charset val="128"/>
    </font>
    <font>
      <sz val="6"/>
      <color theme="1"/>
      <name val="ＭＳ 明朝"/>
      <family val="1"/>
      <charset val="128"/>
    </font>
    <font>
      <b/>
      <u/>
      <sz val="11"/>
      <color indexed="10"/>
      <name val="ＭＳ Ｐゴシック"/>
      <family val="3"/>
      <charset val="128"/>
    </font>
    <font>
      <b/>
      <sz val="9"/>
      <color indexed="81"/>
      <name val="ＭＳ Ｐゴシック"/>
      <family val="3"/>
      <charset val="128"/>
    </font>
    <font>
      <sz val="11"/>
      <color indexed="81"/>
      <name val="MS P ゴシック"/>
      <family val="3"/>
      <charset val="128"/>
    </font>
    <font>
      <b/>
      <sz val="11"/>
      <color indexed="81"/>
      <name val="MS P ゴシック"/>
      <family val="3"/>
      <charset val="128"/>
    </font>
    <font>
      <b/>
      <u/>
      <sz val="11"/>
      <color indexed="53"/>
      <name val="MS P ゴシック"/>
      <family val="3"/>
      <charset val="128"/>
    </font>
    <font>
      <sz val="9"/>
      <color indexed="81"/>
      <name val="MS P ゴシック"/>
      <family val="3"/>
      <charset val="128"/>
    </font>
    <font>
      <b/>
      <u/>
      <sz val="11"/>
      <color indexed="81"/>
      <name val="ＭＳ Ｐゴシック"/>
      <family val="3"/>
      <charset val="128"/>
    </font>
    <font>
      <b/>
      <sz val="11"/>
      <color indexed="81"/>
      <name val="ＭＳ Ｐゴシック"/>
      <family val="3"/>
      <charset val="128"/>
    </font>
    <font>
      <b/>
      <sz val="10"/>
      <color theme="1"/>
      <name val="ＭＳ 明朝"/>
      <family val="1"/>
      <charset val="128"/>
    </font>
    <font>
      <sz val="10"/>
      <name val="ＭＳ 明朝"/>
      <family val="1"/>
      <charset val="128"/>
    </font>
    <font>
      <b/>
      <sz val="10"/>
      <color indexed="81"/>
      <name val="ＭＳ Ｐゴシック"/>
      <family val="3"/>
      <charset val="128"/>
    </font>
    <font>
      <b/>
      <u/>
      <sz val="10"/>
      <color indexed="81"/>
      <name val="ＭＳ Ｐゴシック"/>
      <family val="3"/>
      <charset val="128"/>
    </font>
    <font>
      <sz val="11"/>
      <color theme="1"/>
      <name val="ＭＳ 明朝"/>
      <family val="1"/>
      <charset val="128"/>
    </font>
    <font>
      <sz val="11"/>
      <name val="ＭＳ 明朝"/>
      <family val="1"/>
      <charset val="128"/>
    </font>
    <font>
      <sz val="20"/>
      <name val="ＭＳ 明朝"/>
      <family val="1"/>
      <charset val="128"/>
    </font>
    <font>
      <sz val="12"/>
      <color theme="1"/>
      <name val="ＭＳ 明朝"/>
      <family val="1"/>
      <charset val="128"/>
    </font>
    <font>
      <sz val="10"/>
      <color rgb="FFFF0000"/>
      <name val="ＭＳ 明朝"/>
      <family val="1"/>
      <charset val="128"/>
    </font>
    <font>
      <b/>
      <sz val="1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249977111117893"/>
        <bgColor indexed="64"/>
      </patternFill>
    </fill>
  </fills>
  <borders count="55">
    <border>
      <left/>
      <right/>
      <top/>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2" fillId="0" borderId="15" xfId="0" applyFont="1" applyFill="1" applyBorder="1" applyAlignment="1" applyProtection="1">
      <alignment vertical="center" shrinkToFit="1"/>
      <protection locked="0"/>
    </xf>
    <xf numFmtId="0" fontId="2" fillId="0" borderId="18" xfId="0" applyFont="1" applyFill="1" applyBorder="1" applyAlignment="1" applyProtection="1">
      <alignment vertical="center" shrinkToFit="1"/>
      <protection locked="0"/>
    </xf>
    <xf numFmtId="0" fontId="6" fillId="0" borderId="15" xfId="0" applyFont="1" applyFill="1" applyBorder="1" applyAlignment="1" applyProtection="1">
      <alignment vertical="center" shrinkToFit="1"/>
      <protection locked="0"/>
    </xf>
    <xf numFmtId="0" fontId="6" fillId="0" borderId="18" xfId="0" applyFont="1" applyFill="1" applyBorder="1" applyAlignment="1" applyProtection="1">
      <alignment vertical="center" shrinkToFit="1"/>
      <protection locked="0"/>
    </xf>
    <xf numFmtId="0" fontId="2" fillId="0" borderId="12" xfId="0" applyFont="1" applyFill="1" applyBorder="1" applyProtection="1">
      <alignment vertical="center"/>
    </xf>
    <xf numFmtId="0" fontId="2" fillId="0" borderId="0" xfId="0" applyFont="1" applyFill="1" applyBorder="1" applyAlignment="1" applyProtection="1">
      <alignment horizontal="center" vertical="center"/>
    </xf>
    <xf numFmtId="0" fontId="0" fillId="0" borderId="0" xfId="0" applyAlignment="1">
      <alignment horizontal="center" vertical="center"/>
    </xf>
    <xf numFmtId="0" fontId="2" fillId="0" borderId="20" xfId="0" applyFont="1" applyFill="1" applyBorder="1" applyProtection="1">
      <alignment vertical="center"/>
    </xf>
    <xf numFmtId="0" fontId="2" fillId="0" borderId="15" xfId="0" applyFont="1" applyFill="1" applyBorder="1" applyAlignment="1" applyProtection="1">
      <alignment horizontal="centerContinuous" vertical="center"/>
    </xf>
    <xf numFmtId="0" fontId="2" fillId="0" borderId="16" xfId="0" applyFont="1" applyFill="1" applyBorder="1" applyAlignment="1" applyProtection="1">
      <alignment horizontal="centerContinuous" vertical="center"/>
    </xf>
    <xf numFmtId="38" fontId="0" fillId="0" borderId="0" xfId="1" applyFont="1">
      <alignment vertical="center"/>
    </xf>
    <xf numFmtId="38" fontId="0" fillId="0" borderId="0" xfId="1" applyFont="1" applyAlignment="1">
      <alignment horizontal="center" vertical="center"/>
    </xf>
    <xf numFmtId="0" fontId="0" fillId="0" borderId="14" xfId="0" applyBorder="1">
      <alignment vertical="center"/>
    </xf>
    <xf numFmtId="38" fontId="0" fillId="0" borderId="14" xfId="1" applyFont="1" applyBorder="1">
      <alignment vertical="center"/>
    </xf>
    <xf numFmtId="38" fontId="0" fillId="3" borderId="14" xfId="1" applyFont="1"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58" fontId="0" fillId="0" borderId="14" xfId="0" applyNumberFormat="1" applyBorder="1" applyAlignment="1">
      <alignment horizontal="left" vertical="center"/>
    </xf>
    <xf numFmtId="0" fontId="6"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20" fillId="0" borderId="0" xfId="0" applyFont="1">
      <alignment vertical="center"/>
    </xf>
    <xf numFmtId="176" fontId="2" fillId="0" borderId="17" xfId="0" applyNumberFormat="1" applyFont="1" applyFill="1" applyBorder="1" applyAlignment="1" applyProtection="1">
      <alignment vertical="center" shrinkToFit="1"/>
    </xf>
    <xf numFmtId="0" fontId="2" fillId="0" borderId="17" xfId="0" applyFont="1" applyFill="1" applyBorder="1" applyAlignment="1" applyProtection="1">
      <alignment vertical="center"/>
    </xf>
    <xf numFmtId="0" fontId="23" fillId="0" borderId="0" xfId="0" applyFont="1">
      <alignment vertical="center"/>
    </xf>
    <xf numFmtId="0" fontId="23" fillId="4" borderId="14" xfId="0" applyFont="1" applyFill="1" applyBorder="1" applyAlignment="1">
      <alignment horizontal="center" vertical="center"/>
    </xf>
    <xf numFmtId="0" fontId="23" fillId="0" borderId="0" xfId="0" applyFont="1" applyAlignment="1">
      <alignment horizontal="center" vertical="center"/>
    </xf>
    <xf numFmtId="0" fontId="23" fillId="0" borderId="14" xfId="0" applyFont="1" applyBorder="1" applyAlignment="1">
      <alignment horizontal="right" vertical="center"/>
    </xf>
    <xf numFmtId="38" fontId="23" fillId="0" borderId="14" xfId="1" applyFont="1" applyBorder="1">
      <alignment vertical="center"/>
    </xf>
    <xf numFmtId="0" fontId="23" fillId="5" borderId="14" xfId="0" applyFont="1" applyFill="1" applyBorder="1" applyAlignment="1">
      <alignment horizontal="right" vertical="center"/>
    </xf>
    <xf numFmtId="38" fontId="23" fillId="5" borderId="14" xfId="1" applyFont="1" applyFill="1" applyBorder="1">
      <alignment vertical="center"/>
    </xf>
    <xf numFmtId="0" fontId="23" fillId="0" borderId="14" xfId="0" applyFont="1" applyFill="1" applyBorder="1" applyAlignment="1">
      <alignment horizontal="right" vertical="center"/>
    </xf>
    <xf numFmtId="38" fontId="23" fillId="5" borderId="43" xfId="1" applyFont="1" applyFill="1" applyBorder="1">
      <alignment vertical="center"/>
    </xf>
    <xf numFmtId="38" fontId="23" fillId="0" borderId="43" xfId="1" applyFont="1" applyBorder="1">
      <alignment vertical="center"/>
    </xf>
    <xf numFmtId="0" fontId="23" fillId="0" borderId="14" xfId="0" applyFont="1" applyBorder="1" applyAlignment="1">
      <alignment horizontal="center" vertical="center"/>
    </xf>
    <xf numFmtId="38" fontId="23" fillId="0" borderId="14" xfId="1" applyFont="1" applyBorder="1" applyAlignment="1">
      <alignment horizontal="center" vertical="center"/>
    </xf>
    <xf numFmtId="38" fontId="23" fillId="0" borderId="15" xfId="1" applyFont="1" applyBorder="1" applyAlignment="1">
      <alignment horizontal="center" vertical="center"/>
    </xf>
    <xf numFmtId="38" fontId="23" fillId="0" borderId="44" xfId="1" applyFont="1" applyBorder="1">
      <alignment vertical="center"/>
    </xf>
    <xf numFmtId="0" fontId="20" fillId="0" borderId="0" xfId="0" applyFont="1" applyAlignment="1">
      <alignment horizontal="center" vertical="center"/>
    </xf>
    <xf numFmtId="0" fontId="2"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0" xfId="0" applyFont="1" applyFill="1" applyBorder="1" applyAlignment="1" applyProtection="1">
      <alignment horizontal="right" vertical="center"/>
    </xf>
    <xf numFmtId="0" fontId="17" fillId="2" borderId="1" xfId="0" applyFont="1" applyFill="1" applyBorder="1" applyAlignment="1" applyProtection="1">
      <alignment horizontal="center" vertical="center"/>
      <protection locked="0"/>
    </xf>
    <xf numFmtId="0" fontId="17" fillId="2" borderId="35"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23" fillId="0" borderId="0" xfId="0" applyFont="1" applyAlignment="1">
      <alignment horizontal="left" vertical="center"/>
    </xf>
    <xf numFmtId="0" fontId="17" fillId="2" borderId="51" xfId="0" applyFont="1" applyFill="1" applyBorder="1" applyAlignment="1" applyProtection="1">
      <alignment horizontal="center" vertical="center"/>
      <protection locked="0"/>
    </xf>
    <xf numFmtId="0" fontId="20" fillId="2" borderId="15" xfId="0" applyFont="1" applyFill="1" applyBorder="1" applyAlignment="1">
      <alignment vertical="center"/>
    </xf>
    <xf numFmtId="0" fontId="20" fillId="2" borderId="17" xfId="0" applyFont="1" applyFill="1" applyBorder="1" applyAlignment="1">
      <alignment vertical="center"/>
    </xf>
    <xf numFmtId="0" fontId="20" fillId="2" borderId="14" xfId="0" applyFont="1" applyFill="1" applyBorder="1" applyAlignment="1">
      <alignment vertical="center"/>
    </xf>
    <xf numFmtId="0" fontId="20" fillId="0" borderId="0" xfId="0" applyFont="1" applyAlignment="1">
      <alignment horizontal="left" vertical="center"/>
    </xf>
    <xf numFmtId="0" fontId="2" fillId="0" borderId="0" xfId="0" applyFont="1" applyFill="1" applyAlignment="1" applyProtection="1">
      <alignment horizontal="center" vertical="center"/>
    </xf>
    <xf numFmtId="0" fontId="2" fillId="0" borderId="0" xfId="0" applyFont="1" applyAlignment="1" applyProtection="1">
      <alignment horizontal="center" vertical="center"/>
    </xf>
    <xf numFmtId="38" fontId="23" fillId="2" borderId="14" xfId="1" applyFont="1" applyFill="1" applyBorder="1" applyProtection="1">
      <alignment vertical="center"/>
      <protection locked="0"/>
    </xf>
    <xf numFmtId="0" fontId="20" fillId="0" borderId="0" xfId="0" applyFont="1" applyProtection="1">
      <alignment vertical="center"/>
    </xf>
    <xf numFmtId="0" fontId="17" fillId="0" borderId="0" xfId="0" applyFont="1" applyAlignment="1" applyProtection="1">
      <alignment vertical="center" wrapText="1"/>
    </xf>
    <xf numFmtId="0" fontId="21" fillId="0" borderId="0" xfId="0" applyFont="1" applyProtection="1">
      <alignment vertical="center"/>
    </xf>
    <xf numFmtId="0" fontId="20" fillId="0" borderId="20"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2" xfId="0" applyFont="1" applyFill="1" applyBorder="1" applyAlignment="1" applyProtection="1">
      <alignment horizontal="left" vertical="center"/>
    </xf>
    <xf numFmtId="0" fontId="20" fillId="0" borderId="13"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48"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20" fillId="0" borderId="50"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protection locked="0"/>
    </xf>
    <xf numFmtId="0" fontId="20" fillId="0" borderId="45"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2" fillId="0" borderId="0" xfId="0" applyFont="1" applyAlignment="1" applyProtection="1">
      <alignment horizontal="center" vertical="center"/>
    </xf>
    <xf numFmtId="38" fontId="22" fillId="0" borderId="8" xfId="0" applyNumberFormat="1"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xf>
    <xf numFmtId="0" fontId="20" fillId="4" borderId="12" xfId="0" applyFont="1" applyFill="1" applyBorder="1" applyAlignment="1" applyProtection="1">
      <alignment horizontal="center" vertical="center"/>
    </xf>
    <xf numFmtId="0" fontId="20" fillId="4" borderId="13" xfId="0" applyFont="1" applyFill="1" applyBorder="1" applyAlignment="1" applyProtection="1">
      <alignment horizontal="center" vertical="center"/>
    </xf>
    <xf numFmtId="0" fontId="20" fillId="4" borderId="37"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27" xfId="0" applyFont="1" applyFill="1" applyBorder="1" applyAlignment="1" applyProtection="1">
      <alignment horizontal="center" vertical="center"/>
    </xf>
    <xf numFmtId="0" fontId="20" fillId="4" borderId="10"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9" xfId="0" applyFont="1" applyFill="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45" xfId="0" applyFont="1" applyBorder="1" applyAlignment="1" applyProtection="1">
      <alignment horizontal="center" vertical="center"/>
    </xf>
    <xf numFmtId="0" fontId="20" fillId="0" borderId="46" xfId="0" applyFont="1" applyBorder="1" applyAlignment="1" applyProtection="1">
      <alignment horizontal="center" vertical="center"/>
    </xf>
    <xf numFmtId="0" fontId="20" fillId="0" borderId="47" xfId="0" applyFont="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48" xfId="0" applyFont="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50" xfId="0" applyFont="1" applyBorder="1" applyAlignment="1" applyProtection="1">
      <alignment horizontal="center" vertical="center"/>
    </xf>
    <xf numFmtId="0" fontId="17" fillId="0" borderId="0" xfId="0" applyFont="1" applyBorder="1" applyAlignment="1" applyProtection="1">
      <alignment horizontal="center" vertical="center" wrapText="1" shrinkToFit="1"/>
    </xf>
    <xf numFmtId="0" fontId="17" fillId="0" borderId="0" xfId="0" applyFont="1" applyBorder="1" applyAlignment="1" applyProtection="1">
      <alignment horizontal="center" vertical="center" shrinkToFit="1"/>
    </xf>
    <xf numFmtId="0" fontId="21" fillId="0" borderId="0" xfId="0" applyFont="1" applyFill="1" applyBorder="1" applyAlignment="1" applyProtection="1">
      <alignment horizontal="left" vertical="center" shrinkToFit="1"/>
      <protection locked="0"/>
    </xf>
    <xf numFmtId="0" fontId="21" fillId="0" borderId="0" xfId="0" applyFont="1" applyFill="1" applyBorder="1" applyAlignment="1" applyProtection="1">
      <alignment horizontal="center" vertical="center"/>
    </xf>
    <xf numFmtId="0" fontId="17"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protection locked="0"/>
    </xf>
    <xf numFmtId="0" fontId="2" fillId="0" borderId="0" xfId="0" applyFont="1" applyBorder="1" applyAlignment="1" applyProtection="1">
      <alignment horizontal="center" vertical="center" wrapText="1" shrinkToFit="1"/>
    </xf>
    <xf numFmtId="0" fontId="2" fillId="0" borderId="0" xfId="0" applyFont="1" applyBorder="1" applyAlignment="1" applyProtection="1">
      <alignment horizontal="center" vertical="center" shrinkToFit="1"/>
    </xf>
    <xf numFmtId="0" fontId="2" fillId="0" borderId="0" xfId="0" applyFont="1" applyFill="1" applyBorder="1" applyAlignment="1" applyProtection="1">
      <alignment horizontal="left" vertical="center" wrapText="1" shrinkToFit="1"/>
      <protection locked="0"/>
    </xf>
    <xf numFmtId="0" fontId="20" fillId="0" borderId="0" xfId="0" applyFont="1" applyAlignment="1">
      <alignment horizontal="center" vertical="center"/>
    </xf>
    <xf numFmtId="0" fontId="2" fillId="0" borderId="14" xfId="0" applyFont="1" applyFill="1" applyBorder="1" applyAlignment="1" applyProtection="1">
      <alignment horizontal="center" vertical="center"/>
    </xf>
    <xf numFmtId="177" fontId="16" fillId="0" borderId="14" xfId="0" applyNumberFormat="1" applyFont="1" applyFill="1" applyBorder="1" applyAlignment="1" applyProtection="1">
      <alignment horizontal="center" vertical="center" shrinkToFit="1"/>
    </xf>
    <xf numFmtId="177" fontId="16" fillId="0" borderId="15" xfId="0" applyNumberFormat="1" applyFont="1" applyFill="1" applyBorder="1" applyAlignment="1" applyProtection="1">
      <alignment horizontal="center" vertical="center" shrinkToFit="1"/>
    </xf>
    <xf numFmtId="176" fontId="2" fillId="0" borderId="14" xfId="0" applyNumberFormat="1" applyFont="1" applyFill="1" applyBorder="1" applyAlignment="1" applyProtection="1">
      <alignment horizontal="center" vertical="center" shrinkToFit="1"/>
    </xf>
    <xf numFmtId="176" fontId="2" fillId="0" borderId="15" xfId="0" applyNumberFormat="1" applyFont="1" applyFill="1" applyBorder="1" applyAlignment="1" applyProtection="1">
      <alignment horizontal="center" vertical="center" shrinkToFit="1"/>
    </xf>
    <xf numFmtId="178" fontId="2" fillId="0" borderId="15" xfId="1" applyNumberFormat="1" applyFont="1" applyFill="1" applyBorder="1" applyAlignment="1" applyProtection="1">
      <alignment horizontal="center" vertical="center" shrinkToFit="1"/>
    </xf>
    <xf numFmtId="178" fontId="2" fillId="0" borderId="16" xfId="1" applyNumberFormat="1" applyFont="1" applyFill="1" applyBorder="1" applyAlignment="1" applyProtection="1">
      <alignment horizontal="center" vertical="center" shrinkToFit="1"/>
    </xf>
    <xf numFmtId="178" fontId="2" fillId="0" borderId="17" xfId="1" applyNumberFormat="1" applyFont="1" applyFill="1" applyBorder="1" applyAlignment="1" applyProtection="1">
      <alignment horizontal="center" vertical="center" shrinkToFit="1"/>
    </xf>
    <xf numFmtId="176" fontId="24" fillId="2" borderId="15" xfId="0" applyNumberFormat="1" applyFont="1" applyFill="1" applyBorder="1" applyAlignment="1" applyProtection="1">
      <alignment horizontal="center" vertical="center" shrinkToFit="1"/>
      <protection locked="0"/>
    </xf>
    <xf numFmtId="176" fontId="24" fillId="2" borderId="16" xfId="0" applyNumberFormat="1" applyFont="1" applyFill="1" applyBorder="1" applyAlignment="1" applyProtection="1">
      <alignment horizontal="center" vertical="center" shrinkToFit="1"/>
      <protection locked="0"/>
    </xf>
    <xf numFmtId="176" fontId="24" fillId="2" borderId="17" xfId="0" applyNumberFormat="1" applyFont="1" applyFill="1" applyBorder="1" applyAlignment="1" applyProtection="1">
      <alignment horizontal="center" vertical="center" shrinkToFit="1"/>
      <protection locked="0"/>
    </xf>
    <xf numFmtId="176" fontId="2" fillId="0" borderId="16" xfId="0" applyNumberFormat="1" applyFont="1" applyFill="1" applyBorder="1" applyAlignment="1" applyProtection="1">
      <alignment horizontal="center" vertical="center" shrinkToFit="1"/>
    </xf>
    <xf numFmtId="176" fontId="2" fillId="0" borderId="17" xfId="0" applyNumberFormat="1" applyFont="1" applyFill="1" applyBorder="1" applyAlignment="1" applyProtection="1">
      <alignment horizontal="center" vertical="center" shrinkToFit="1"/>
    </xf>
    <xf numFmtId="176" fontId="2" fillId="2" borderId="15" xfId="0" applyNumberFormat="1" applyFont="1" applyFill="1" applyBorder="1" applyAlignment="1" applyProtection="1">
      <alignment horizontal="center" vertical="center" shrinkToFit="1"/>
      <protection locked="0"/>
    </xf>
    <xf numFmtId="176" fontId="2" fillId="2" borderId="16" xfId="0" applyNumberFormat="1" applyFont="1" applyFill="1" applyBorder="1" applyAlignment="1" applyProtection="1">
      <alignment horizontal="center" vertical="center" shrinkToFit="1"/>
      <protection locked="0"/>
    </xf>
    <xf numFmtId="176" fontId="2" fillId="2" borderId="17" xfId="0" applyNumberFormat="1" applyFont="1" applyFill="1" applyBorder="1" applyAlignment="1" applyProtection="1">
      <alignment horizontal="center" vertical="center" shrinkToFit="1"/>
      <protection locked="0"/>
    </xf>
    <xf numFmtId="176" fontId="2" fillId="0" borderId="14" xfId="0" applyNumberFormat="1" applyFont="1" applyFill="1" applyBorder="1" applyAlignment="1" applyProtection="1">
      <alignment horizontal="right" vertical="center" shrinkToFit="1"/>
    </xf>
    <xf numFmtId="0" fontId="2" fillId="0" borderId="1" xfId="0" applyFont="1" applyFill="1" applyBorder="1" applyAlignment="1" applyProtection="1">
      <alignment horizontal="center" vertical="center" textRotation="255"/>
    </xf>
    <xf numFmtId="0" fontId="2" fillId="0" borderId="7" xfId="0" applyFont="1" applyFill="1" applyBorder="1" applyAlignment="1" applyProtection="1">
      <alignment horizontal="center" vertical="center" textRotation="255"/>
    </xf>
    <xf numFmtId="0" fontId="2" fillId="0" borderId="21" xfId="0" applyFont="1" applyFill="1" applyBorder="1" applyAlignment="1" applyProtection="1">
      <alignment horizontal="center" vertical="center" textRotation="255"/>
    </xf>
    <xf numFmtId="0" fontId="2" fillId="2" borderId="4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2" borderId="10"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49" fontId="2" fillId="2" borderId="10"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49" fontId="2" fillId="2" borderId="11" xfId="0" applyNumberFormat="1"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4" xfId="0" applyFont="1" applyFill="1" applyBorder="1" applyAlignment="1" applyProtection="1">
      <alignment horizontal="center" vertical="center" shrinkToFit="1"/>
    </xf>
    <xf numFmtId="0" fontId="2" fillId="2" borderId="15"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0" borderId="16" xfId="0" applyFont="1" applyFill="1" applyBorder="1" applyAlignment="1" applyProtection="1">
      <alignment horizontal="center" vertical="center"/>
    </xf>
    <xf numFmtId="0" fontId="2" fillId="0" borderId="38"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36"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49" fontId="2" fillId="2" borderId="12" xfId="0" applyNumberFormat="1"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top" wrapText="1"/>
    </xf>
    <xf numFmtId="0" fontId="7" fillId="0" borderId="19" xfId="0" applyFont="1" applyFill="1" applyBorder="1" applyAlignment="1" applyProtection="1">
      <alignment horizontal="left" vertical="top" wrapText="1"/>
    </xf>
    <xf numFmtId="0" fontId="2" fillId="2" borderId="11" xfId="0" applyFont="1" applyFill="1" applyBorder="1" applyAlignment="1" applyProtection="1">
      <alignment horizontal="left" vertical="center" shrinkToFit="1"/>
      <protection locked="0"/>
    </xf>
    <xf numFmtId="0" fontId="20" fillId="2" borderId="15"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shrinkToFit="1"/>
      <protection locked="0"/>
    </xf>
    <xf numFmtId="49" fontId="2" fillId="2" borderId="16" xfId="0" applyNumberFormat="1" applyFont="1" applyFill="1" applyBorder="1" applyAlignment="1" applyProtection="1">
      <alignment horizontal="center" vertical="center" shrinkToFit="1"/>
      <protection locked="0"/>
    </xf>
    <xf numFmtId="49" fontId="2" fillId="2" borderId="17" xfId="0" applyNumberFormat="1" applyFont="1" applyFill="1" applyBorder="1" applyAlignment="1" applyProtection="1">
      <alignment horizontal="center" vertical="center" shrinkToFit="1"/>
      <protection locked="0"/>
    </xf>
    <xf numFmtId="0" fontId="2" fillId="2" borderId="20" xfId="0" applyFont="1" applyFill="1" applyBorder="1" applyAlignment="1" applyProtection="1">
      <alignment vertical="center" shrinkToFit="1"/>
      <protection locked="0"/>
    </xf>
    <xf numFmtId="0" fontId="2" fillId="2" borderId="12"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0" borderId="22" xfId="0" applyFont="1" applyFill="1" applyBorder="1" applyAlignment="1" applyProtection="1">
      <alignment horizontal="left" vertical="center" wrapText="1"/>
    </xf>
    <xf numFmtId="0" fontId="2" fillId="0" borderId="23" xfId="0" applyFont="1" applyFill="1" applyBorder="1" applyAlignment="1" applyProtection="1">
      <alignment horizontal="left" vertical="center" wrapText="1"/>
    </xf>
    <xf numFmtId="179" fontId="2" fillId="2" borderId="24" xfId="0" applyNumberFormat="1" applyFont="1" applyFill="1" applyBorder="1" applyAlignment="1" applyProtection="1">
      <alignment horizontal="center" vertical="center" shrinkToFit="1"/>
      <protection locked="0"/>
    </xf>
    <xf numFmtId="179" fontId="2" fillId="2" borderId="23" xfId="0" applyNumberFormat="1" applyFont="1" applyFill="1" applyBorder="1" applyAlignment="1" applyProtection="1">
      <alignment horizontal="center" vertical="center" shrinkToFit="1"/>
      <protection locked="0"/>
    </xf>
    <xf numFmtId="179" fontId="2" fillId="2" borderId="25" xfId="0" applyNumberFormat="1" applyFont="1" applyFill="1" applyBorder="1" applyAlignment="1" applyProtection="1">
      <alignment horizontal="center" vertical="center" shrinkToFit="1"/>
      <protection locked="0"/>
    </xf>
    <xf numFmtId="0" fontId="5" fillId="0" borderId="26" xfId="0" applyFont="1" applyFill="1" applyBorder="1" applyAlignment="1" applyProtection="1">
      <alignment horizontal="center" vertical="center" wrapText="1" shrinkToFit="1"/>
    </xf>
    <xf numFmtId="0" fontId="5" fillId="0" borderId="26"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wrapText="1" shrinkToFit="1"/>
    </xf>
    <xf numFmtId="177" fontId="2" fillId="0" borderId="14" xfId="0" applyNumberFormat="1" applyFont="1" applyFill="1" applyBorder="1" applyAlignment="1" applyProtection="1">
      <alignment horizontal="center" vertical="center"/>
    </xf>
    <xf numFmtId="177" fontId="2" fillId="0" borderId="15" xfId="0" applyNumberFormat="1"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176" fontId="17" fillId="2" borderId="15" xfId="0" applyNumberFormat="1" applyFont="1" applyFill="1" applyBorder="1" applyAlignment="1" applyProtection="1">
      <alignment horizontal="center" vertical="center" shrinkToFit="1"/>
      <protection locked="0"/>
    </xf>
    <xf numFmtId="176" fontId="17" fillId="2" borderId="16" xfId="0" applyNumberFormat="1" applyFont="1" applyFill="1" applyBorder="1" applyAlignment="1" applyProtection="1">
      <alignment horizontal="center" vertical="center" shrinkToFit="1"/>
      <protection locked="0"/>
    </xf>
    <xf numFmtId="176" fontId="17" fillId="2" borderId="17" xfId="0" applyNumberFormat="1"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37" xfId="0" applyFont="1" applyFill="1" applyBorder="1" applyAlignment="1" applyProtection="1">
      <alignment horizontal="center" vertical="top" wrapText="1" shrinkToFit="1"/>
    </xf>
    <xf numFmtId="0" fontId="2" fillId="0" borderId="0" xfId="0" applyFont="1" applyFill="1" applyBorder="1" applyAlignment="1" applyProtection="1">
      <alignment horizontal="center" vertical="top" wrapText="1" shrinkToFit="1"/>
    </xf>
    <xf numFmtId="0" fontId="2" fillId="0" borderId="27" xfId="0" applyFont="1" applyFill="1" applyBorder="1" applyAlignment="1" applyProtection="1">
      <alignment horizontal="center" vertical="top" wrapText="1" shrinkToFit="1"/>
    </xf>
    <xf numFmtId="0" fontId="2" fillId="0" borderId="37"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27" xfId="0" applyFont="1" applyFill="1" applyBorder="1" applyAlignment="1" applyProtection="1">
      <alignment horizontal="center" vertical="top" wrapText="1"/>
    </xf>
    <xf numFmtId="0" fontId="2" fillId="0" borderId="20" xfId="0" applyFont="1" applyFill="1" applyBorder="1" applyAlignment="1" applyProtection="1">
      <alignment horizontal="center" vertical="top" wrapText="1" shrinkToFit="1"/>
    </xf>
    <xf numFmtId="0" fontId="2" fillId="0" borderId="12" xfId="0" applyFont="1" applyFill="1" applyBorder="1" applyAlignment="1" applyProtection="1">
      <alignment horizontal="center" vertical="top" wrapText="1" shrinkToFit="1"/>
    </xf>
    <xf numFmtId="0" fontId="2" fillId="0" borderId="13" xfId="0" applyFont="1" applyFill="1" applyBorder="1" applyAlignment="1" applyProtection="1">
      <alignment horizontal="center" vertical="top" wrapText="1" shrinkToFit="1"/>
    </xf>
    <xf numFmtId="0" fontId="2" fillId="0" borderId="15" xfId="0" applyFont="1" applyFill="1" applyBorder="1" applyAlignment="1" applyProtection="1">
      <alignment horizontal="center" vertical="top" wrapText="1"/>
    </xf>
    <xf numFmtId="0" fontId="2" fillId="0" borderId="16" xfId="0" applyFont="1" applyFill="1" applyBorder="1" applyAlignment="1" applyProtection="1">
      <alignment horizontal="center" vertical="top" wrapText="1"/>
    </xf>
    <xf numFmtId="0" fontId="2" fillId="0" borderId="17" xfId="0" applyFont="1" applyFill="1" applyBorder="1" applyAlignment="1" applyProtection="1">
      <alignment horizontal="center" vertical="top" wrapText="1"/>
    </xf>
    <xf numFmtId="0" fontId="2" fillId="0" borderId="15" xfId="0" applyFont="1" applyFill="1" applyBorder="1" applyAlignment="1" applyProtection="1">
      <alignment horizontal="center" vertical="center" wrapText="1" shrinkToFit="1"/>
    </xf>
    <xf numFmtId="0" fontId="2" fillId="0" borderId="16" xfId="0" applyFont="1" applyFill="1" applyBorder="1" applyAlignment="1" applyProtection="1">
      <alignment horizontal="center" vertical="center" wrapText="1" shrinkToFit="1"/>
    </xf>
    <xf numFmtId="0" fontId="2" fillId="0" borderId="17" xfId="0" applyFont="1" applyFill="1" applyBorder="1" applyAlignment="1" applyProtection="1">
      <alignment horizontal="center" vertical="center" wrapText="1" shrinkToFit="1"/>
    </xf>
    <xf numFmtId="0" fontId="2" fillId="0" borderId="52" xfId="0" applyFont="1" applyFill="1" applyBorder="1" applyAlignment="1" applyProtection="1">
      <alignment horizontal="left" vertical="center" wrapText="1"/>
    </xf>
    <xf numFmtId="0" fontId="25" fillId="4" borderId="29" xfId="0" applyFont="1" applyFill="1" applyBorder="1" applyAlignment="1" applyProtection="1">
      <alignment horizontal="center" vertical="center"/>
    </xf>
    <xf numFmtId="0" fontId="25" fillId="4" borderId="30" xfId="0" applyFont="1" applyFill="1" applyBorder="1" applyAlignment="1" applyProtection="1">
      <alignment horizontal="center" vertical="center"/>
    </xf>
    <xf numFmtId="0" fontId="25" fillId="4" borderId="31" xfId="0" applyFont="1" applyFill="1" applyBorder="1" applyAlignment="1" applyProtection="1">
      <alignment horizontal="center" vertical="center"/>
    </xf>
    <xf numFmtId="0" fontId="17" fillId="0" borderId="29" xfId="0" applyFont="1" applyFill="1" applyBorder="1" applyAlignment="1" applyProtection="1">
      <alignment vertical="center" wrapText="1"/>
    </xf>
    <xf numFmtId="0" fontId="17" fillId="0" borderId="32" xfId="0" applyFont="1" applyFill="1" applyBorder="1" applyAlignment="1" applyProtection="1">
      <alignment vertical="center" wrapText="1"/>
    </xf>
    <xf numFmtId="0" fontId="17" fillId="0" borderId="33" xfId="0" applyFont="1" applyFill="1" applyBorder="1" applyAlignment="1" applyProtection="1">
      <alignment vertical="center" wrapText="1"/>
    </xf>
    <xf numFmtId="0" fontId="2" fillId="0" borderId="28"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49" fontId="2" fillId="0" borderId="15" xfId="0" applyNumberFormat="1" applyFont="1" applyFill="1" applyBorder="1" applyAlignment="1" applyProtection="1">
      <alignment horizontal="center" vertical="center" wrapText="1"/>
    </xf>
    <xf numFmtId="49" fontId="2" fillId="0" borderId="16" xfId="0" applyNumberFormat="1" applyFont="1" applyFill="1" applyBorder="1" applyAlignment="1" applyProtection="1">
      <alignment horizontal="center" vertical="center" wrapText="1"/>
    </xf>
    <xf numFmtId="49" fontId="2" fillId="0" borderId="17" xfId="0" applyNumberFormat="1" applyFont="1" applyFill="1" applyBorder="1" applyAlignment="1" applyProtection="1">
      <alignment horizontal="center" vertical="center" wrapText="1"/>
    </xf>
    <xf numFmtId="0" fontId="23" fillId="4" borderId="14" xfId="0" applyFont="1" applyFill="1" applyBorder="1" applyAlignment="1">
      <alignment horizontal="center" vertical="center"/>
    </xf>
    <xf numFmtId="0" fontId="2" fillId="0" borderId="15"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shrinkToFit="1"/>
    </xf>
    <xf numFmtId="49" fontId="5" fillId="0" borderId="42" xfId="0" applyNumberFormat="1" applyFont="1" applyFill="1" applyBorder="1" applyAlignment="1" applyProtection="1">
      <alignment horizontal="left" vertical="center" shrinkToFit="1"/>
    </xf>
    <xf numFmtId="49" fontId="5" fillId="0" borderId="20" xfId="0" applyNumberFormat="1" applyFont="1" applyFill="1" applyBorder="1" applyAlignment="1" applyProtection="1">
      <alignment horizontal="left" vertical="center" wrapText="1" shrinkToFit="1"/>
    </xf>
    <xf numFmtId="49" fontId="5" fillId="0" borderId="12" xfId="0" applyNumberFormat="1" applyFont="1" applyFill="1" applyBorder="1" applyAlignment="1" applyProtection="1">
      <alignment horizontal="left" vertical="center" shrinkToFit="1"/>
    </xf>
    <xf numFmtId="49" fontId="5" fillId="0" borderId="13" xfId="0" applyNumberFormat="1" applyFont="1" applyFill="1" applyBorder="1" applyAlignment="1" applyProtection="1">
      <alignment horizontal="left" vertical="center" shrinkToFit="1"/>
    </xf>
    <xf numFmtId="49" fontId="5" fillId="0" borderId="53" xfId="0" applyNumberFormat="1" applyFont="1" applyFill="1" applyBorder="1" applyAlignment="1" applyProtection="1">
      <alignment horizontal="left" vertical="center" shrinkToFit="1"/>
    </xf>
    <xf numFmtId="49" fontId="5" fillId="0" borderId="54" xfId="0" applyNumberFormat="1" applyFont="1" applyFill="1" applyBorder="1" applyAlignment="1" applyProtection="1">
      <alignment horizontal="left" vertical="center" shrinkToFit="1"/>
    </xf>
  </cellXfs>
  <cellStyles count="2">
    <cellStyle name="桁区切り" xfId="1" builtinId="6"/>
    <cellStyle name="標準" xfId="0" builtinId="0"/>
  </cellStyles>
  <dxfs count="3">
    <dxf>
      <font>
        <b/>
        <i val="0"/>
        <color rgb="FFFF0000"/>
      </font>
      <numFmt numFmtId="0" formatCode="General"/>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83820</xdr:colOff>
          <xdr:row>31</xdr:row>
          <xdr:rowOff>30480</xdr:rowOff>
        </xdr:from>
        <xdr:to>
          <xdr:col>10</xdr:col>
          <xdr:colOff>167640</xdr:colOff>
          <xdr:row>32</xdr:row>
          <xdr:rowOff>144780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31</xdr:row>
          <xdr:rowOff>60960</xdr:rowOff>
        </xdr:from>
        <xdr:to>
          <xdr:col>15</xdr:col>
          <xdr:colOff>190500</xdr:colOff>
          <xdr:row>32</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31</xdr:row>
          <xdr:rowOff>45720</xdr:rowOff>
        </xdr:from>
        <xdr:to>
          <xdr:col>20</xdr:col>
          <xdr:colOff>190500</xdr:colOff>
          <xdr:row>32</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20AB7-0D2C-4A26-8E45-703F17A1379C}">
  <dimension ref="A1:AA44"/>
  <sheetViews>
    <sheetView showGridLines="0" view="pageBreakPreview" zoomScale="81" zoomScaleNormal="75" zoomScaleSheetLayoutView="81" workbookViewId="0">
      <selection activeCell="AN14" sqref="AN14"/>
    </sheetView>
  </sheetViews>
  <sheetFormatPr defaultColWidth="2.8984375" defaultRowHeight="15.6" customHeight="1"/>
  <cols>
    <col min="1" max="11" width="2.8984375" style="25"/>
    <col min="12" max="12" width="3.59765625" style="25" customWidth="1"/>
    <col min="13" max="16384" width="2.8984375" style="25"/>
  </cols>
  <sheetData>
    <row r="1" spans="1:27" ht="15.6" customHeight="1">
      <c r="A1" s="22" t="s">
        <v>142</v>
      </c>
      <c r="B1" s="60"/>
      <c r="C1" s="60"/>
      <c r="D1" s="60"/>
      <c r="E1" s="60"/>
      <c r="F1" s="60"/>
      <c r="G1" s="60"/>
      <c r="H1" s="60"/>
      <c r="I1" s="60"/>
      <c r="J1" s="60"/>
      <c r="K1" s="60"/>
      <c r="L1" s="60"/>
      <c r="M1" s="60"/>
      <c r="N1" s="60"/>
      <c r="O1" s="60"/>
      <c r="P1" s="60"/>
      <c r="Q1" s="60"/>
      <c r="R1" s="60"/>
      <c r="S1" s="60"/>
      <c r="T1" s="60"/>
      <c r="U1" s="60"/>
      <c r="V1" s="60"/>
      <c r="W1" s="60"/>
      <c r="X1" s="60"/>
      <c r="Y1" s="60"/>
      <c r="Z1" s="60"/>
      <c r="AA1" s="60"/>
    </row>
    <row r="2" spans="1:27" ht="15.6"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row>
    <row r="3" spans="1:27" ht="15.6" customHeight="1">
      <c r="A3" s="19"/>
      <c r="B3" s="20"/>
      <c r="C3" s="21"/>
      <c r="D3" s="21"/>
      <c r="E3" s="22"/>
      <c r="F3" s="22"/>
      <c r="G3" s="22"/>
      <c r="H3" s="22"/>
      <c r="I3" s="22"/>
      <c r="J3" s="22"/>
      <c r="K3" s="22"/>
      <c r="L3" s="22"/>
      <c r="M3" s="22"/>
      <c r="N3" s="22"/>
      <c r="O3" s="22"/>
      <c r="P3" s="60"/>
      <c r="Q3" s="23" t="s">
        <v>59</v>
      </c>
      <c r="R3" s="120">
        <v>5</v>
      </c>
      <c r="S3" s="120"/>
      <c r="T3" s="57" t="s">
        <v>60</v>
      </c>
      <c r="U3" s="119"/>
      <c r="V3" s="119"/>
      <c r="W3" s="57" t="s">
        <v>61</v>
      </c>
      <c r="X3" s="121"/>
      <c r="Y3" s="121"/>
      <c r="Z3" s="58" t="s">
        <v>62</v>
      </c>
      <c r="AA3" s="60"/>
    </row>
    <row r="4" spans="1:27" ht="15.6" customHeight="1">
      <c r="A4" s="60"/>
      <c r="B4" s="60"/>
      <c r="C4" s="60"/>
      <c r="D4" s="60"/>
      <c r="E4" s="60"/>
      <c r="F4" s="60"/>
      <c r="G4" s="60"/>
      <c r="H4" s="60"/>
      <c r="I4" s="60"/>
      <c r="J4" s="60"/>
      <c r="K4" s="60"/>
      <c r="L4" s="60"/>
      <c r="M4" s="60"/>
      <c r="N4" s="60"/>
      <c r="O4" s="60"/>
      <c r="P4" s="60"/>
      <c r="Q4" s="24"/>
      <c r="R4" s="60"/>
      <c r="S4" s="60"/>
      <c r="T4" s="60"/>
      <c r="U4" s="60"/>
      <c r="V4" s="60"/>
      <c r="W4" s="60"/>
      <c r="X4" s="60"/>
      <c r="Y4" s="60"/>
      <c r="Z4" s="60"/>
      <c r="AA4" s="60"/>
    </row>
    <row r="5" spans="1:27" ht="15.6"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15.6" customHeight="1">
      <c r="A6" s="60"/>
      <c r="B6" s="20"/>
      <c r="C6" s="60"/>
      <c r="D6" s="21" t="s">
        <v>74</v>
      </c>
      <c r="E6" s="22"/>
      <c r="F6" s="22"/>
      <c r="G6" s="22" t="s">
        <v>63</v>
      </c>
      <c r="H6" s="60"/>
      <c r="I6" s="60"/>
      <c r="J6" s="58"/>
      <c r="K6" s="58"/>
      <c r="L6" s="58"/>
      <c r="M6" s="58"/>
      <c r="N6" s="58"/>
      <c r="O6" s="58"/>
      <c r="P6" s="58"/>
      <c r="Q6" s="58"/>
      <c r="R6" s="58"/>
      <c r="S6" s="58"/>
      <c r="T6" s="58"/>
      <c r="U6" s="58"/>
      <c r="V6" s="58"/>
      <c r="W6" s="58"/>
      <c r="X6" s="58"/>
      <c r="Y6" s="58"/>
      <c r="Z6" s="58"/>
      <c r="AA6" s="60"/>
    </row>
    <row r="7" spans="1:27" ht="15.6" customHeight="1">
      <c r="A7" s="22"/>
      <c r="B7" s="20"/>
      <c r="C7" s="21"/>
      <c r="D7" s="21"/>
      <c r="E7" s="22"/>
      <c r="F7" s="22"/>
      <c r="G7" s="22"/>
      <c r="H7" s="22"/>
      <c r="I7" s="22"/>
      <c r="J7" s="22"/>
      <c r="K7" s="22"/>
      <c r="L7" s="22"/>
      <c r="M7" s="22"/>
      <c r="N7" s="22"/>
      <c r="O7" s="22"/>
      <c r="P7" s="22"/>
      <c r="Q7" s="60"/>
      <c r="R7" s="60"/>
      <c r="S7" s="60"/>
      <c r="T7" s="60"/>
      <c r="U7" s="60"/>
      <c r="V7" s="60"/>
      <c r="W7" s="60"/>
      <c r="X7" s="60"/>
      <c r="Y7" s="60"/>
      <c r="Z7" s="60"/>
      <c r="AA7" s="60"/>
    </row>
    <row r="8" spans="1:27" ht="15.6" customHeight="1">
      <c r="A8" s="60"/>
      <c r="B8" s="60"/>
      <c r="C8" s="60"/>
      <c r="D8" s="60"/>
      <c r="E8" s="60"/>
      <c r="F8" s="60"/>
      <c r="G8" s="60"/>
      <c r="H8" s="60"/>
      <c r="I8" s="122" t="s">
        <v>64</v>
      </c>
      <c r="J8" s="123"/>
      <c r="K8" s="123"/>
      <c r="L8" s="123"/>
      <c r="M8" s="124" t="s">
        <v>134</v>
      </c>
      <c r="N8" s="124"/>
      <c r="O8" s="124"/>
      <c r="P8" s="124"/>
      <c r="Q8" s="124"/>
      <c r="R8" s="124"/>
      <c r="S8" s="124"/>
      <c r="T8" s="124"/>
      <c r="U8" s="124"/>
      <c r="V8" s="124"/>
      <c r="W8" s="124"/>
      <c r="X8" s="124"/>
      <c r="Y8" s="124"/>
      <c r="Z8" s="60"/>
      <c r="AA8" s="60"/>
    </row>
    <row r="9" spans="1:27" ht="15.6" customHeight="1">
      <c r="A9" s="22"/>
      <c r="B9" s="20"/>
      <c r="C9" s="21"/>
      <c r="D9" s="21"/>
      <c r="E9" s="22"/>
      <c r="F9" s="22"/>
      <c r="G9" s="22"/>
      <c r="H9" s="22"/>
      <c r="I9" s="123"/>
      <c r="J9" s="123"/>
      <c r="K9" s="123"/>
      <c r="L9" s="123"/>
      <c r="M9" s="124"/>
      <c r="N9" s="124"/>
      <c r="O9" s="124"/>
      <c r="P9" s="124"/>
      <c r="Q9" s="124"/>
      <c r="R9" s="124"/>
      <c r="S9" s="124"/>
      <c r="T9" s="124"/>
      <c r="U9" s="124"/>
      <c r="V9" s="124"/>
      <c r="W9" s="124"/>
      <c r="X9" s="124"/>
      <c r="Y9" s="124"/>
      <c r="Z9" s="60"/>
      <c r="AA9" s="60"/>
    </row>
    <row r="10" spans="1:27" ht="15.6" customHeight="1">
      <c r="A10" s="22"/>
      <c r="B10" s="20"/>
      <c r="C10" s="21"/>
      <c r="D10" s="21"/>
      <c r="E10" s="22"/>
      <c r="F10" s="22"/>
      <c r="G10" s="22"/>
      <c r="H10" s="22"/>
      <c r="I10" s="115" t="s">
        <v>65</v>
      </c>
      <c r="J10" s="116"/>
      <c r="K10" s="116"/>
      <c r="L10" s="116"/>
      <c r="M10" s="117"/>
      <c r="N10" s="117"/>
      <c r="O10" s="117"/>
      <c r="P10" s="117"/>
      <c r="Q10" s="117"/>
      <c r="R10" s="117"/>
      <c r="S10" s="117"/>
      <c r="T10" s="117"/>
      <c r="U10" s="117"/>
      <c r="V10" s="117"/>
      <c r="W10" s="117"/>
      <c r="X10" s="117"/>
      <c r="Y10" s="117"/>
      <c r="Z10" s="60"/>
      <c r="AA10" s="60"/>
    </row>
    <row r="11" spans="1:27" ht="15.6" customHeight="1">
      <c r="A11" s="60"/>
      <c r="B11" s="60"/>
      <c r="C11" s="60"/>
      <c r="D11" s="60"/>
      <c r="E11" s="60"/>
      <c r="F11" s="60"/>
      <c r="G11" s="60"/>
      <c r="H11" s="60"/>
      <c r="I11" s="116"/>
      <c r="J11" s="116"/>
      <c r="K11" s="116"/>
      <c r="L11" s="116"/>
      <c r="M11" s="117"/>
      <c r="N11" s="117"/>
      <c r="O11" s="117"/>
      <c r="P11" s="117"/>
      <c r="Q11" s="117"/>
      <c r="R11" s="117"/>
      <c r="S11" s="117"/>
      <c r="T11" s="117"/>
      <c r="U11" s="117"/>
      <c r="V11" s="117"/>
      <c r="W11" s="117"/>
      <c r="X11" s="117"/>
      <c r="Y11" s="117"/>
      <c r="Z11" s="60"/>
      <c r="AA11" s="60"/>
    </row>
    <row r="12" spans="1:27" ht="15.6" customHeight="1">
      <c r="A12" s="60"/>
      <c r="B12" s="60"/>
      <c r="C12" s="60"/>
      <c r="D12" s="60"/>
      <c r="E12" s="60"/>
      <c r="F12" s="60"/>
      <c r="G12" s="60"/>
      <c r="H12" s="60"/>
      <c r="I12" s="115" t="s">
        <v>75</v>
      </c>
      <c r="J12" s="116"/>
      <c r="K12" s="116"/>
      <c r="L12" s="116"/>
      <c r="M12" s="117"/>
      <c r="N12" s="117"/>
      <c r="O12" s="117"/>
      <c r="P12" s="117"/>
      <c r="Q12" s="117"/>
      <c r="R12" s="117"/>
      <c r="S12" s="117"/>
      <c r="T12" s="117"/>
      <c r="U12" s="117"/>
      <c r="V12" s="117"/>
      <c r="W12" s="117"/>
      <c r="X12" s="117"/>
      <c r="Y12" s="118" t="s">
        <v>66</v>
      </c>
      <c r="Z12" s="60"/>
      <c r="AA12" s="60"/>
    </row>
    <row r="13" spans="1:27" ht="15.6" customHeight="1">
      <c r="A13" s="60"/>
      <c r="B13" s="60"/>
      <c r="C13" s="60"/>
      <c r="D13" s="60"/>
      <c r="E13" s="60"/>
      <c r="F13" s="60"/>
      <c r="G13" s="60"/>
      <c r="H13" s="60"/>
      <c r="I13" s="116"/>
      <c r="J13" s="116"/>
      <c r="K13" s="116"/>
      <c r="L13" s="116"/>
      <c r="M13" s="117"/>
      <c r="N13" s="117"/>
      <c r="O13" s="117"/>
      <c r="P13" s="117"/>
      <c r="Q13" s="117"/>
      <c r="R13" s="117"/>
      <c r="S13" s="117"/>
      <c r="T13" s="117"/>
      <c r="U13" s="117"/>
      <c r="V13" s="117"/>
      <c r="W13" s="117"/>
      <c r="X13" s="117"/>
      <c r="Y13" s="118"/>
      <c r="Z13" s="60"/>
      <c r="AA13" s="60"/>
    </row>
    <row r="14" spans="1:27" ht="15.6" customHeight="1">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row>
    <row r="15" spans="1:27" ht="15.6" customHeight="1">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60"/>
    </row>
    <row r="16" spans="1:27" ht="15.6" customHeight="1">
      <c r="A16" s="84" t="s">
        <v>137</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60"/>
    </row>
    <row r="17" spans="1:27" ht="15.6" customHeight="1">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60"/>
    </row>
    <row r="18" spans="1:27" ht="15.6" customHeight="1">
      <c r="A18" s="60"/>
      <c r="B18" s="83" t="s">
        <v>138</v>
      </c>
      <c r="C18" s="83"/>
      <c r="D18" s="83"/>
      <c r="E18" s="83"/>
      <c r="F18" s="83"/>
      <c r="G18" s="83"/>
      <c r="H18" s="83"/>
      <c r="I18" s="83"/>
      <c r="J18" s="83"/>
      <c r="K18" s="83"/>
      <c r="L18" s="83"/>
      <c r="M18" s="83"/>
      <c r="N18" s="83"/>
      <c r="O18" s="83"/>
      <c r="P18" s="83"/>
      <c r="Q18" s="83"/>
      <c r="R18" s="83"/>
      <c r="S18" s="83"/>
      <c r="T18" s="83"/>
      <c r="U18" s="83"/>
      <c r="V18" s="83"/>
      <c r="W18" s="83"/>
      <c r="X18" s="83"/>
      <c r="Y18" s="83"/>
      <c r="Z18" s="61"/>
      <c r="AA18" s="60"/>
    </row>
    <row r="19" spans="1:27" ht="15.6" customHeight="1">
      <c r="A19" s="61"/>
      <c r="B19" s="83"/>
      <c r="C19" s="83"/>
      <c r="D19" s="83"/>
      <c r="E19" s="83"/>
      <c r="F19" s="83"/>
      <c r="G19" s="83"/>
      <c r="H19" s="83"/>
      <c r="I19" s="83"/>
      <c r="J19" s="83"/>
      <c r="K19" s="83"/>
      <c r="L19" s="83"/>
      <c r="M19" s="83"/>
      <c r="N19" s="83"/>
      <c r="O19" s="83"/>
      <c r="P19" s="83"/>
      <c r="Q19" s="83"/>
      <c r="R19" s="83"/>
      <c r="S19" s="83"/>
      <c r="T19" s="83"/>
      <c r="U19" s="83"/>
      <c r="V19" s="83"/>
      <c r="W19" s="83"/>
      <c r="X19" s="83"/>
      <c r="Y19" s="83"/>
      <c r="Z19" s="61"/>
      <c r="AA19" s="60"/>
    </row>
    <row r="20" spans="1:27" ht="15.6" customHeigh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row>
    <row r="21" spans="1:27" ht="15.6" customHeight="1">
      <c r="A21" s="60"/>
      <c r="B21" s="60"/>
      <c r="C21" s="60"/>
      <c r="D21" s="60"/>
      <c r="E21" s="60"/>
      <c r="F21" s="60"/>
      <c r="G21" s="60"/>
      <c r="H21" s="60"/>
      <c r="I21" s="60"/>
      <c r="J21" s="60"/>
      <c r="K21" s="60"/>
      <c r="L21" s="60"/>
      <c r="M21" s="60"/>
      <c r="N21" s="60" t="s">
        <v>67</v>
      </c>
      <c r="O21" s="60"/>
      <c r="P21" s="60"/>
      <c r="Q21" s="60"/>
      <c r="R21" s="60"/>
      <c r="S21" s="60"/>
      <c r="T21" s="60"/>
      <c r="U21" s="60"/>
      <c r="V21" s="60"/>
      <c r="W21" s="60"/>
      <c r="X21" s="60"/>
      <c r="Y21" s="60"/>
      <c r="Z21" s="60"/>
      <c r="AA21" s="60"/>
    </row>
    <row r="22" spans="1:27" ht="15.6" customHeigh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row>
    <row r="23" spans="1:27" ht="18.600000000000001" customHeight="1">
      <c r="A23" s="60"/>
      <c r="B23" s="60"/>
      <c r="C23" s="60"/>
      <c r="D23" s="60"/>
      <c r="E23" s="62" t="s">
        <v>139</v>
      </c>
      <c r="F23" s="62"/>
      <c r="G23" s="62"/>
      <c r="H23" s="62"/>
      <c r="I23" s="62"/>
      <c r="J23" s="62"/>
      <c r="K23" s="62" t="s">
        <v>68</v>
      </c>
      <c r="L23" s="85"/>
      <c r="M23" s="86"/>
      <c r="N23" s="86"/>
      <c r="O23" s="86"/>
      <c r="P23" s="86"/>
      <c r="Q23" s="86"/>
      <c r="R23" s="86"/>
      <c r="S23" s="86"/>
      <c r="T23" s="86"/>
      <c r="U23" s="60" t="s">
        <v>69</v>
      </c>
      <c r="V23" s="60"/>
      <c r="W23" s="60"/>
      <c r="X23" s="60"/>
      <c r="Y23" s="60"/>
      <c r="Z23" s="60"/>
      <c r="AA23" s="60"/>
    </row>
    <row r="24" spans="1:27" ht="15.6" customHeight="1">
      <c r="A24" s="60"/>
      <c r="B24" s="60"/>
      <c r="C24" s="60"/>
      <c r="D24" s="60"/>
      <c r="E24" s="62"/>
      <c r="F24" s="62"/>
      <c r="G24" s="62"/>
      <c r="H24" s="62"/>
      <c r="I24" s="62"/>
      <c r="J24" s="62"/>
      <c r="K24" s="62"/>
      <c r="L24" s="62"/>
      <c r="M24" s="62"/>
      <c r="N24" s="62"/>
      <c r="O24" s="62"/>
      <c r="P24" s="62"/>
      <c r="Q24" s="62"/>
      <c r="R24" s="62"/>
      <c r="S24" s="62"/>
      <c r="T24" s="62"/>
      <c r="U24" s="60"/>
      <c r="V24" s="60"/>
      <c r="W24" s="60"/>
      <c r="X24" s="60"/>
      <c r="Y24" s="60"/>
      <c r="Z24" s="60"/>
      <c r="AA24" s="60"/>
    </row>
    <row r="25" spans="1:27" ht="15.6" customHeight="1">
      <c r="A25" s="60"/>
      <c r="B25" s="60"/>
      <c r="C25" s="60"/>
      <c r="D25" s="60"/>
      <c r="E25" s="62" t="s">
        <v>140</v>
      </c>
      <c r="F25" s="62"/>
      <c r="G25" s="62"/>
      <c r="H25" s="62"/>
      <c r="I25" s="60"/>
      <c r="J25" s="62"/>
      <c r="K25" s="62" t="s">
        <v>128</v>
      </c>
      <c r="L25" s="62"/>
      <c r="M25" s="62"/>
      <c r="N25" s="62"/>
      <c r="O25" s="62"/>
      <c r="P25" s="62"/>
      <c r="Q25" s="62"/>
      <c r="R25" s="62"/>
      <c r="S25" s="62"/>
      <c r="T25" s="62"/>
      <c r="U25" s="60"/>
      <c r="V25" s="60"/>
      <c r="W25" s="60"/>
      <c r="X25" s="60"/>
      <c r="Y25" s="60"/>
      <c r="Z25" s="60"/>
      <c r="AA25" s="60"/>
    </row>
    <row r="26" spans="1:27" ht="15.6" customHeight="1">
      <c r="A26" s="60"/>
      <c r="B26" s="60"/>
      <c r="C26" s="60"/>
      <c r="D26" s="60"/>
      <c r="E26" s="62"/>
      <c r="F26" s="62"/>
      <c r="G26" s="62"/>
      <c r="H26" s="62"/>
      <c r="I26" s="60"/>
      <c r="J26" s="62"/>
      <c r="K26" s="62" t="s">
        <v>76</v>
      </c>
      <c r="L26" s="62"/>
      <c r="M26" s="62"/>
      <c r="N26" s="62"/>
      <c r="O26" s="62"/>
      <c r="P26" s="62"/>
      <c r="Q26" s="62"/>
      <c r="R26" s="62"/>
      <c r="S26" s="62"/>
      <c r="T26" s="62"/>
      <c r="U26" s="60"/>
      <c r="V26" s="60"/>
      <c r="W26" s="60"/>
      <c r="X26" s="60"/>
      <c r="Y26" s="60"/>
      <c r="Z26" s="60"/>
      <c r="AA26" s="60"/>
    </row>
    <row r="27" spans="1:27" ht="15.6" customHeight="1">
      <c r="A27" s="60"/>
      <c r="B27" s="60"/>
      <c r="C27" s="60"/>
      <c r="D27" s="60"/>
      <c r="E27" s="62"/>
      <c r="F27" s="62"/>
      <c r="G27" s="62"/>
      <c r="H27" s="62"/>
      <c r="I27" s="60"/>
      <c r="J27" s="60"/>
      <c r="K27" s="62"/>
      <c r="L27" s="62"/>
      <c r="M27" s="62"/>
      <c r="N27" s="62"/>
      <c r="O27" s="62"/>
      <c r="P27" s="62"/>
      <c r="Q27" s="62"/>
      <c r="R27" s="62"/>
      <c r="S27" s="62"/>
      <c r="T27" s="62"/>
      <c r="U27" s="60"/>
      <c r="V27" s="60"/>
      <c r="W27" s="60"/>
      <c r="X27" s="60"/>
      <c r="Y27" s="60"/>
      <c r="Z27" s="60"/>
      <c r="AA27" s="60"/>
    </row>
    <row r="28" spans="1:27" ht="15.6" customHeight="1">
      <c r="A28" s="60"/>
      <c r="B28" s="60"/>
      <c r="C28" s="60"/>
      <c r="D28" s="60"/>
      <c r="E28" s="62" t="s">
        <v>141</v>
      </c>
      <c r="F28" s="62"/>
      <c r="G28" s="62"/>
      <c r="H28" s="62"/>
      <c r="I28" s="62"/>
      <c r="J28" s="62"/>
      <c r="K28" s="62"/>
      <c r="L28" s="62"/>
      <c r="M28" s="62"/>
      <c r="N28" s="62"/>
      <c r="O28" s="62"/>
      <c r="P28" s="62"/>
      <c r="Q28" s="62"/>
      <c r="R28" s="62"/>
      <c r="S28" s="62"/>
      <c r="T28" s="62"/>
      <c r="U28" s="60"/>
      <c r="V28" s="60"/>
      <c r="W28" s="60"/>
      <c r="X28" s="60"/>
      <c r="Y28" s="60"/>
      <c r="Z28" s="60"/>
      <c r="AA28" s="60"/>
    </row>
    <row r="29" spans="1:27" ht="15.6" customHeigh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row>
    <row r="30" spans="1:27" ht="15.6" customHeight="1">
      <c r="A30" s="60"/>
      <c r="B30" s="60"/>
      <c r="C30" s="93" t="s">
        <v>78</v>
      </c>
      <c r="D30" s="94"/>
      <c r="E30" s="95"/>
      <c r="F30" s="102" t="s">
        <v>70</v>
      </c>
      <c r="G30" s="103"/>
      <c r="H30" s="103"/>
      <c r="I30" s="104"/>
      <c r="J30" s="74"/>
      <c r="K30" s="75"/>
      <c r="L30" s="75"/>
      <c r="M30" s="75"/>
      <c r="N30" s="75"/>
      <c r="O30" s="76"/>
      <c r="P30" s="87" t="s">
        <v>83</v>
      </c>
      <c r="Q30" s="88"/>
      <c r="R30" s="88"/>
      <c r="S30" s="88"/>
      <c r="T30" s="89"/>
      <c r="U30" s="74"/>
      <c r="V30" s="75"/>
      <c r="W30" s="75"/>
      <c r="X30" s="75"/>
      <c r="Y30" s="76"/>
      <c r="Z30" s="60"/>
      <c r="AA30" s="60"/>
    </row>
    <row r="31" spans="1:27" ht="15.6" customHeight="1">
      <c r="A31" s="60"/>
      <c r="B31" s="60"/>
      <c r="C31" s="96"/>
      <c r="D31" s="97"/>
      <c r="E31" s="98"/>
      <c r="F31" s="105"/>
      <c r="G31" s="106"/>
      <c r="H31" s="106"/>
      <c r="I31" s="107"/>
      <c r="J31" s="77"/>
      <c r="K31" s="78"/>
      <c r="L31" s="78"/>
      <c r="M31" s="78"/>
      <c r="N31" s="78"/>
      <c r="O31" s="79"/>
      <c r="P31" s="90"/>
      <c r="Q31" s="91"/>
      <c r="R31" s="91"/>
      <c r="S31" s="91"/>
      <c r="T31" s="92"/>
      <c r="U31" s="77"/>
      <c r="V31" s="78"/>
      <c r="W31" s="78"/>
      <c r="X31" s="78"/>
      <c r="Y31" s="79"/>
      <c r="Z31" s="60"/>
      <c r="AA31" s="60"/>
    </row>
    <row r="32" spans="1:27" ht="15.6" customHeight="1">
      <c r="A32" s="60"/>
      <c r="B32" s="60"/>
      <c r="C32" s="96"/>
      <c r="D32" s="97"/>
      <c r="E32" s="98"/>
      <c r="F32" s="102" t="s">
        <v>71</v>
      </c>
      <c r="G32" s="103"/>
      <c r="H32" s="103"/>
      <c r="I32" s="104"/>
      <c r="J32" s="63"/>
      <c r="K32" s="64"/>
      <c r="L32" s="67" t="s">
        <v>79</v>
      </c>
      <c r="M32" s="67"/>
      <c r="N32" s="68"/>
      <c r="O32" s="63"/>
      <c r="P32" s="64"/>
      <c r="Q32" s="67" t="s">
        <v>80</v>
      </c>
      <c r="R32" s="67"/>
      <c r="S32" s="68"/>
      <c r="T32" s="63"/>
      <c r="U32" s="64"/>
      <c r="V32" s="64" t="s">
        <v>81</v>
      </c>
      <c r="W32" s="64"/>
      <c r="X32" s="64"/>
      <c r="Y32" s="111"/>
      <c r="Z32" s="60"/>
      <c r="AA32" s="60"/>
    </row>
    <row r="33" spans="1:27" ht="15.6" customHeight="1">
      <c r="A33" s="60"/>
      <c r="B33" s="60"/>
      <c r="C33" s="96"/>
      <c r="D33" s="97"/>
      <c r="E33" s="98"/>
      <c r="F33" s="105"/>
      <c r="G33" s="106"/>
      <c r="H33" s="106"/>
      <c r="I33" s="107"/>
      <c r="J33" s="65"/>
      <c r="K33" s="66"/>
      <c r="L33" s="69"/>
      <c r="M33" s="69"/>
      <c r="N33" s="70"/>
      <c r="O33" s="65"/>
      <c r="P33" s="66"/>
      <c r="Q33" s="69"/>
      <c r="R33" s="69"/>
      <c r="S33" s="70"/>
      <c r="T33" s="65"/>
      <c r="U33" s="66"/>
      <c r="V33" s="78" t="s">
        <v>82</v>
      </c>
      <c r="W33" s="78"/>
      <c r="X33" s="78"/>
      <c r="Y33" s="79"/>
      <c r="Z33" s="60"/>
      <c r="AA33" s="60"/>
    </row>
    <row r="34" spans="1:27" ht="15.6" customHeight="1">
      <c r="A34" s="60"/>
      <c r="B34" s="60"/>
      <c r="C34" s="96"/>
      <c r="D34" s="97"/>
      <c r="E34" s="98"/>
      <c r="F34" s="102" t="s">
        <v>72</v>
      </c>
      <c r="G34" s="103"/>
      <c r="H34" s="103"/>
      <c r="I34" s="104"/>
      <c r="J34" s="74"/>
      <c r="K34" s="75"/>
      <c r="L34" s="75"/>
      <c r="M34" s="75"/>
      <c r="N34" s="75"/>
      <c r="O34" s="75"/>
      <c r="P34" s="75"/>
      <c r="Q34" s="75"/>
      <c r="R34" s="75"/>
      <c r="S34" s="75"/>
      <c r="T34" s="75"/>
      <c r="U34" s="75"/>
      <c r="V34" s="75"/>
      <c r="W34" s="75"/>
      <c r="X34" s="75"/>
      <c r="Y34" s="76"/>
      <c r="Z34" s="60"/>
      <c r="AA34" s="60"/>
    </row>
    <row r="35" spans="1:27" ht="15.6" customHeight="1">
      <c r="A35" s="60"/>
      <c r="B35" s="60"/>
      <c r="C35" s="96"/>
      <c r="D35" s="97"/>
      <c r="E35" s="98"/>
      <c r="F35" s="105"/>
      <c r="G35" s="106"/>
      <c r="H35" s="106"/>
      <c r="I35" s="107"/>
      <c r="J35" s="77"/>
      <c r="K35" s="78"/>
      <c r="L35" s="78"/>
      <c r="M35" s="78"/>
      <c r="N35" s="78"/>
      <c r="O35" s="78"/>
      <c r="P35" s="78"/>
      <c r="Q35" s="78"/>
      <c r="R35" s="78"/>
      <c r="S35" s="78"/>
      <c r="T35" s="78"/>
      <c r="U35" s="78"/>
      <c r="V35" s="78"/>
      <c r="W35" s="78"/>
      <c r="X35" s="78"/>
      <c r="Y35" s="79"/>
      <c r="Z35" s="60"/>
      <c r="AA35" s="60"/>
    </row>
    <row r="36" spans="1:27" ht="15.6" customHeight="1">
      <c r="A36" s="60"/>
      <c r="B36" s="60"/>
      <c r="C36" s="96"/>
      <c r="D36" s="97"/>
      <c r="E36" s="98"/>
      <c r="F36" s="108" t="s">
        <v>77</v>
      </c>
      <c r="G36" s="109"/>
      <c r="H36" s="109"/>
      <c r="I36" s="110"/>
      <c r="J36" s="80"/>
      <c r="K36" s="81"/>
      <c r="L36" s="81"/>
      <c r="M36" s="81"/>
      <c r="N36" s="81"/>
      <c r="O36" s="81"/>
      <c r="P36" s="81"/>
      <c r="Q36" s="81"/>
      <c r="R36" s="81"/>
      <c r="S36" s="81"/>
      <c r="T36" s="81"/>
      <c r="U36" s="81"/>
      <c r="V36" s="81"/>
      <c r="W36" s="81"/>
      <c r="X36" s="81"/>
      <c r="Y36" s="82"/>
      <c r="Z36" s="60"/>
      <c r="AA36" s="60"/>
    </row>
    <row r="37" spans="1:27" ht="31.2" customHeight="1">
      <c r="A37" s="60"/>
      <c r="B37" s="60"/>
      <c r="C37" s="99"/>
      <c r="D37" s="100"/>
      <c r="E37" s="101"/>
      <c r="F37" s="112" t="s">
        <v>73</v>
      </c>
      <c r="G37" s="113"/>
      <c r="H37" s="113"/>
      <c r="I37" s="114"/>
      <c r="J37" s="71"/>
      <c r="K37" s="72"/>
      <c r="L37" s="72"/>
      <c r="M37" s="72"/>
      <c r="N37" s="72"/>
      <c r="O37" s="72"/>
      <c r="P37" s="72"/>
      <c r="Q37" s="72"/>
      <c r="R37" s="72"/>
      <c r="S37" s="72"/>
      <c r="T37" s="72"/>
      <c r="U37" s="72"/>
      <c r="V37" s="72"/>
      <c r="W37" s="72"/>
      <c r="X37" s="72"/>
      <c r="Y37" s="73"/>
      <c r="Z37" s="60"/>
      <c r="AA37" s="60"/>
    </row>
    <row r="38" spans="1:27" ht="15.6"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row>
    <row r="39" spans="1:27" ht="15.6"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row>
    <row r="40" spans="1:27" ht="15.6"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row>
    <row r="41" spans="1:27" ht="15.6"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row>
    <row r="42" spans="1:27" ht="15.6"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row>
    <row r="43" spans="1:27" ht="15.6"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row r="44" spans="1:27" ht="15.6"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row>
  </sheetData>
  <sheetProtection algorithmName="SHA-512" hashValue="bB8OJn7wmzKystFy6eipB5vpU+gRxTeg2PsDLK6m9aQFks8a0eDUooQ1dNQLpv8XwJjvDdDP9McANTWs9syc9g==" saltValue="AGDzdeg4YhWnzE4dRsRQIQ==" spinCount="100000" sheet="1" objects="1" scenarios="1"/>
  <mergeCells count="33">
    <mergeCell ref="U3:V3"/>
    <mergeCell ref="R3:S3"/>
    <mergeCell ref="X3:Y3"/>
    <mergeCell ref="I8:L9"/>
    <mergeCell ref="M8:Y9"/>
    <mergeCell ref="I10:L11"/>
    <mergeCell ref="M10:Y11"/>
    <mergeCell ref="I12:L13"/>
    <mergeCell ref="Y12:Y13"/>
    <mergeCell ref="M12:X13"/>
    <mergeCell ref="B18:Y19"/>
    <mergeCell ref="A15:Z15"/>
    <mergeCell ref="A16:Z16"/>
    <mergeCell ref="L23:T23"/>
    <mergeCell ref="J30:O31"/>
    <mergeCell ref="P30:T31"/>
    <mergeCell ref="U30:Y31"/>
    <mergeCell ref="C30:E37"/>
    <mergeCell ref="F30:I31"/>
    <mergeCell ref="F32:I33"/>
    <mergeCell ref="F34:I35"/>
    <mergeCell ref="F36:I36"/>
    <mergeCell ref="V32:Y32"/>
    <mergeCell ref="V33:Y33"/>
    <mergeCell ref="F37:I37"/>
    <mergeCell ref="L32:N33"/>
    <mergeCell ref="O32:P33"/>
    <mergeCell ref="Q32:S33"/>
    <mergeCell ref="T32:U33"/>
    <mergeCell ref="J37:Y37"/>
    <mergeCell ref="J32:K33"/>
    <mergeCell ref="J34:Y35"/>
    <mergeCell ref="J36:Y36"/>
  </mergeCells>
  <phoneticPr fontId="3"/>
  <dataValidations count="1">
    <dataValidation imeMode="disabled" allowBlank="1" showInputMessage="1" showErrorMessage="1" sqref="R3:S3 U3:V3 X3:Y3" xr:uid="{47589CDF-F31D-4FA3-920E-2847EC7B71DA}"/>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9</xdr:col>
                    <xdr:colOff>83820</xdr:colOff>
                    <xdr:row>31</xdr:row>
                    <xdr:rowOff>30480</xdr:rowOff>
                  </from>
                  <to>
                    <xdr:col>10</xdr:col>
                    <xdr:colOff>167640</xdr:colOff>
                    <xdr:row>32</xdr:row>
                    <xdr:rowOff>144780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14</xdr:col>
                    <xdr:colOff>144780</xdr:colOff>
                    <xdr:row>31</xdr:row>
                    <xdr:rowOff>60960</xdr:rowOff>
                  </from>
                  <to>
                    <xdr:col>15</xdr:col>
                    <xdr:colOff>190500</xdr:colOff>
                    <xdr:row>32</xdr:row>
                    <xdr:rowOff>114300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19</xdr:col>
                    <xdr:colOff>114300</xdr:colOff>
                    <xdr:row>31</xdr:row>
                    <xdr:rowOff>45720</xdr:rowOff>
                  </from>
                  <to>
                    <xdr:col>20</xdr:col>
                    <xdr:colOff>190500</xdr:colOff>
                    <xdr:row>32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888F-EC1F-4FBE-994E-8AD4CAB5F140}">
  <dimension ref="A1:AN33"/>
  <sheetViews>
    <sheetView showGridLines="0" tabSelected="1" view="pageBreakPreview" zoomScale="82" zoomScaleNormal="100" zoomScaleSheetLayoutView="82" workbookViewId="0">
      <selection activeCell="BA6" sqref="BA6"/>
    </sheetView>
  </sheetViews>
  <sheetFormatPr defaultColWidth="2.8984375" defaultRowHeight="16.2" customHeight="1"/>
  <cols>
    <col min="1" max="1" width="5.296875" style="25" customWidth="1"/>
    <col min="2" max="3" width="4.19921875" style="25" customWidth="1"/>
    <col min="4" max="4" width="5.296875" style="25" customWidth="1"/>
    <col min="5" max="10" width="2.8984375" style="25" customWidth="1"/>
    <col min="11" max="15" width="3.3984375" style="25" customWidth="1"/>
    <col min="16" max="19" width="3.19921875" style="25" customWidth="1"/>
    <col min="20" max="22" width="2.3984375" style="25" customWidth="1"/>
    <col min="23" max="28" width="3.296875" style="25" customWidth="1"/>
    <col min="29" max="31" width="2.59765625" style="25" customWidth="1"/>
    <col min="32" max="16384" width="2.8984375" style="25"/>
  </cols>
  <sheetData>
    <row r="1" spans="1:31" ht="16.2" customHeight="1">
      <c r="A1" s="51" t="s">
        <v>130</v>
      </c>
    </row>
    <row r="2" spans="1:31" ht="16.2" customHeight="1">
      <c r="A2" s="28" t="s">
        <v>131</v>
      </c>
      <c r="P2" s="53"/>
      <c r="Q2" s="54"/>
      <c r="R2" s="56" t="s">
        <v>135</v>
      </c>
    </row>
    <row r="3" spans="1:31" ht="16.2" customHeight="1" thickBot="1">
      <c r="A3" s="28"/>
    </row>
    <row r="4" spans="1:31" ht="15.6" customHeight="1">
      <c r="A4" s="143" t="s">
        <v>0</v>
      </c>
      <c r="B4" s="167" t="s">
        <v>1</v>
      </c>
      <c r="C4" s="168"/>
      <c r="D4" s="168"/>
      <c r="E4" s="146"/>
      <c r="F4" s="147"/>
      <c r="G4" s="147"/>
      <c r="H4" s="147"/>
      <c r="I4" s="147"/>
      <c r="J4" s="147"/>
      <c r="K4" s="147"/>
      <c r="L4" s="147"/>
      <c r="M4" s="147"/>
      <c r="N4" s="147"/>
      <c r="O4" s="147"/>
      <c r="P4" s="147"/>
      <c r="Q4" s="147"/>
      <c r="R4" s="147"/>
      <c r="S4" s="147"/>
      <c r="T4" s="147"/>
      <c r="U4" s="147"/>
      <c r="V4" s="147"/>
      <c r="W4" s="147"/>
      <c r="X4" s="147"/>
      <c r="Y4" s="148"/>
      <c r="Z4" s="149" t="s">
        <v>120</v>
      </c>
      <c r="AA4" s="150"/>
      <c r="AB4" s="150"/>
      <c r="AC4" s="150"/>
      <c r="AD4" s="150"/>
      <c r="AE4" s="151"/>
    </row>
    <row r="5" spans="1:31" ht="24" customHeight="1">
      <c r="A5" s="144"/>
      <c r="B5" s="165" t="s">
        <v>2</v>
      </c>
      <c r="C5" s="166"/>
      <c r="D5" s="166"/>
      <c r="E5" s="152"/>
      <c r="F5" s="153"/>
      <c r="G5" s="153"/>
      <c r="H5" s="153"/>
      <c r="I5" s="153"/>
      <c r="J5" s="153"/>
      <c r="K5" s="153"/>
      <c r="L5" s="153"/>
      <c r="M5" s="153"/>
      <c r="N5" s="153"/>
      <c r="O5" s="153"/>
      <c r="P5" s="153"/>
      <c r="Q5" s="153"/>
      <c r="R5" s="153"/>
      <c r="S5" s="153"/>
      <c r="T5" s="153"/>
      <c r="U5" s="153"/>
      <c r="V5" s="153"/>
      <c r="W5" s="153"/>
      <c r="X5" s="153"/>
      <c r="Y5" s="154"/>
      <c r="Z5" s="155"/>
      <c r="AA5" s="156"/>
      <c r="AB5" s="156"/>
      <c r="AC5" s="156"/>
      <c r="AD5" s="156"/>
      <c r="AE5" s="157"/>
    </row>
    <row r="6" spans="1:31" ht="24" customHeight="1">
      <c r="A6" s="144"/>
      <c r="B6" s="158" t="s">
        <v>3</v>
      </c>
      <c r="C6" s="158"/>
      <c r="D6" s="158"/>
      <c r="E6" s="160" t="s">
        <v>25</v>
      </c>
      <c r="F6" s="160"/>
      <c r="G6" s="160"/>
      <c r="H6" s="161"/>
      <c r="I6" s="162"/>
      <c r="J6" s="162"/>
      <c r="K6" s="162"/>
      <c r="L6" s="162"/>
      <c r="M6" s="162"/>
      <c r="N6" s="162"/>
      <c r="O6" s="162"/>
      <c r="P6" s="162"/>
      <c r="Q6" s="162"/>
      <c r="R6" s="162"/>
      <c r="S6" s="162"/>
      <c r="T6" s="162"/>
      <c r="U6" s="162"/>
      <c r="V6" s="162"/>
      <c r="W6" s="162"/>
      <c r="X6" s="162"/>
      <c r="Y6" s="162"/>
      <c r="Z6" s="162"/>
      <c r="AA6" s="162"/>
      <c r="AB6" s="162"/>
      <c r="AC6" s="163"/>
      <c r="AD6" s="1"/>
      <c r="AE6" s="2"/>
    </row>
    <row r="7" spans="1:31" ht="24" customHeight="1">
      <c r="A7" s="144"/>
      <c r="B7" s="159"/>
      <c r="C7" s="159"/>
      <c r="D7" s="159"/>
      <c r="E7" s="243" t="s">
        <v>143</v>
      </c>
      <c r="F7" s="244"/>
      <c r="G7" s="245"/>
      <c r="H7" s="161"/>
      <c r="I7" s="162"/>
      <c r="J7" s="162"/>
      <c r="K7" s="162"/>
      <c r="L7" s="162"/>
      <c r="M7" s="162"/>
      <c r="N7" s="162"/>
      <c r="O7" s="162"/>
      <c r="P7" s="162"/>
      <c r="Q7" s="162"/>
      <c r="R7" s="162"/>
      <c r="S7" s="162"/>
      <c r="T7" s="162"/>
      <c r="U7" s="162"/>
      <c r="V7" s="162"/>
      <c r="W7" s="162"/>
      <c r="X7" s="162"/>
      <c r="Y7" s="162"/>
      <c r="Z7" s="162"/>
      <c r="AA7" s="162"/>
      <c r="AB7" s="162"/>
      <c r="AC7" s="162"/>
      <c r="AD7" s="3"/>
      <c r="AE7" s="4"/>
    </row>
    <row r="8" spans="1:31" ht="24" customHeight="1">
      <c r="A8" s="144"/>
      <c r="B8" s="170" t="s">
        <v>4</v>
      </c>
      <c r="C8" s="171"/>
      <c r="D8" s="171"/>
      <c r="E8" s="8" t="s">
        <v>5</v>
      </c>
      <c r="F8" s="5"/>
      <c r="G8" s="5"/>
      <c r="H8" s="5"/>
      <c r="I8" s="5"/>
      <c r="J8" s="174"/>
      <c r="K8" s="174"/>
      <c r="L8" s="5" t="s">
        <v>6</v>
      </c>
      <c r="M8" s="174"/>
      <c r="N8" s="174"/>
      <c r="O8" s="174"/>
      <c r="P8" s="5" t="s">
        <v>7</v>
      </c>
      <c r="Q8" s="5"/>
      <c r="R8" s="5"/>
      <c r="S8" s="5"/>
      <c r="T8" s="5"/>
      <c r="U8" s="5"/>
      <c r="V8" s="175"/>
      <c r="W8" s="175"/>
      <c r="X8" s="175"/>
      <c r="Y8" s="175"/>
      <c r="Z8" s="175"/>
      <c r="AA8" s="175"/>
      <c r="AB8" s="175"/>
      <c r="AC8" s="175"/>
      <c r="AD8" s="175"/>
      <c r="AE8" s="176"/>
    </row>
    <row r="9" spans="1:31" ht="24" customHeight="1">
      <c r="A9" s="144"/>
      <c r="B9" s="172"/>
      <c r="C9" s="173"/>
      <c r="D9" s="173"/>
      <c r="E9" s="152"/>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77"/>
    </row>
    <row r="10" spans="1:31" ht="24" customHeight="1">
      <c r="A10" s="144"/>
      <c r="B10" s="169" t="s">
        <v>8</v>
      </c>
      <c r="C10" s="164"/>
      <c r="D10" s="164"/>
      <c r="E10" s="9" t="s">
        <v>9</v>
      </c>
      <c r="F10" s="10"/>
      <c r="G10" s="10"/>
      <c r="H10" s="10"/>
      <c r="I10" s="181"/>
      <c r="J10" s="182"/>
      <c r="K10" s="182"/>
      <c r="L10" s="182"/>
      <c r="M10" s="182"/>
      <c r="N10" s="182"/>
      <c r="O10" s="182"/>
      <c r="P10" s="183"/>
      <c r="Q10" s="9" t="s">
        <v>10</v>
      </c>
      <c r="R10" s="10"/>
      <c r="S10" s="10"/>
      <c r="T10" s="178"/>
      <c r="U10" s="179"/>
      <c r="V10" s="179"/>
      <c r="W10" s="179"/>
      <c r="X10" s="179"/>
      <c r="Y10" s="179"/>
      <c r="Z10" s="179"/>
      <c r="AA10" s="179"/>
      <c r="AB10" s="179"/>
      <c r="AC10" s="179"/>
      <c r="AD10" s="179"/>
      <c r="AE10" s="180"/>
    </row>
    <row r="11" spans="1:31" ht="24" customHeight="1">
      <c r="A11" s="144"/>
      <c r="B11" s="169" t="s">
        <v>11</v>
      </c>
      <c r="C11" s="164"/>
      <c r="D11" s="164"/>
      <c r="E11" s="184"/>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6"/>
    </row>
    <row r="12" spans="1:31" ht="24" customHeight="1" thickBot="1">
      <c r="A12" s="145"/>
      <c r="B12" s="187" t="s">
        <v>12</v>
      </c>
      <c r="C12" s="188"/>
      <c r="D12" s="188"/>
      <c r="E12" s="189" t="s">
        <v>39</v>
      </c>
      <c r="F12" s="190"/>
      <c r="G12" s="190"/>
      <c r="H12" s="190"/>
      <c r="I12" s="190"/>
      <c r="J12" s="190"/>
      <c r="K12" s="190"/>
      <c r="L12" s="191"/>
      <c r="M12" s="192" t="s">
        <v>124</v>
      </c>
      <c r="N12" s="193"/>
      <c r="O12" s="193"/>
      <c r="P12" s="193"/>
      <c r="Q12" s="193"/>
      <c r="R12" s="193"/>
      <c r="S12" s="193"/>
      <c r="T12" s="194">
        <f>IFERROR(VLOOKUP($E12,Sheet2!$A$23:$C$41,2,0),0)</f>
        <v>9</v>
      </c>
      <c r="U12" s="194"/>
      <c r="V12" s="194"/>
      <c r="W12" s="195" t="s">
        <v>123</v>
      </c>
      <c r="X12" s="193"/>
      <c r="Y12" s="193"/>
      <c r="Z12" s="193"/>
      <c r="AA12" s="193"/>
      <c r="AB12" s="193"/>
      <c r="AC12" s="194">
        <f>IFERROR(VLOOKUP($E12,Sheet2!$A$23:$C$41,3,0),0)</f>
        <v>12</v>
      </c>
      <c r="AD12" s="194"/>
      <c r="AE12" s="194"/>
    </row>
    <row r="13" spans="1:31" ht="16.2" customHeight="1">
      <c r="A13" s="43"/>
      <c r="B13" s="43"/>
      <c r="C13" s="43"/>
      <c r="D13" s="43"/>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ht="16.2" customHeight="1">
      <c r="A14" s="44" t="s">
        <v>13</v>
      </c>
      <c r="B14" s="45"/>
      <c r="C14" s="43"/>
      <c r="D14" s="46" t="s">
        <v>86</v>
      </c>
      <c r="E14" s="126" t="s">
        <v>87</v>
      </c>
      <c r="F14" s="126"/>
      <c r="G14" s="126"/>
      <c r="H14" s="129">
        <f>IFERROR(VLOOKUP(H7,Sheet2!A11:B20,2,0),0)</f>
        <v>0</v>
      </c>
      <c r="I14" s="129"/>
      <c r="J14" s="129"/>
      <c r="K14" s="129"/>
      <c r="L14" s="130"/>
      <c r="M14" s="26" t="s">
        <v>14</v>
      </c>
      <c r="N14" s="126" t="s">
        <v>88</v>
      </c>
      <c r="O14" s="126"/>
      <c r="P14" s="126"/>
      <c r="Q14" s="196">
        <f>ROUNDDOWN($AA$26/1000,0)*1000</f>
        <v>0</v>
      </c>
      <c r="R14" s="196"/>
      <c r="S14" s="196"/>
      <c r="T14" s="196"/>
      <c r="U14" s="197"/>
      <c r="V14" s="26" t="s">
        <v>14</v>
      </c>
      <c r="W14" s="126" t="s">
        <v>15</v>
      </c>
      <c r="X14" s="126"/>
      <c r="Y14" s="126"/>
      <c r="Z14" s="127">
        <f>MIN(H14,Q14)</f>
        <v>0</v>
      </c>
      <c r="AA14" s="127"/>
      <c r="AB14" s="127"/>
      <c r="AC14" s="127"/>
      <c r="AD14" s="128"/>
      <c r="AE14" s="27" t="s">
        <v>14</v>
      </c>
    </row>
    <row r="15" spans="1:31" ht="16.2" customHeight="1">
      <c r="A15" s="207" t="s">
        <v>16</v>
      </c>
      <c r="B15" s="171"/>
      <c r="C15" s="171"/>
      <c r="D15" s="208"/>
      <c r="E15" s="198" t="s">
        <v>125</v>
      </c>
      <c r="F15" s="199"/>
      <c r="G15" s="199"/>
      <c r="H15" s="199"/>
      <c r="I15" s="199"/>
      <c r="J15" s="199"/>
      <c r="K15" s="199"/>
      <c r="L15" s="199"/>
      <c r="M15" s="199"/>
      <c r="N15" s="199"/>
      <c r="O15" s="200"/>
      <c r="P15" s="207" t="s">
        <v>126</v>
      </c>
      <c r="Q15" s="171"/>
      <c r="R15" s="171"/>
      <c r="S15" s="171"/>
      <c r="T15" s="171"/>
      <c r="U15" s="171"/>
      <c r="V15" s="171"/>
      <c r="W15" s="171"/>
      <c r="X15" s="171"/>
      <c r="Y15" s="171"/>
      <c r="Z15" s="208"/>
      <c r="AA15" s="207" t="s">
        <v>119</v>
      </c>
      <c r="AB15" s="171"/>
      <c r="AC15" s="171"/>
      <c r="AD15" s="171"/>
      <c r="AE15" s="208"/>
    </row>
    <row r="16" spans="1:31" ht="67.8" customHeight="1">
      <c r="A16" s="209"/>
      <c r="B16" s="210"/>
      <c r="C16" s="210"/>
      <c r="D16" s="211"/>
      <c r="E16" s="214" t="s">
        <v>17</v>
      </c>
      <c r="F16" s="215"/>
      <c r="G16" s="215"/>
      <c r="H16" s="215"/>
      <c r="I16" s="215"/>
      <c r="J16" s="216"/>
      <c r="K16" s="217" t="s">
        <v>18</v>
      </c>
      <c r="L16" s="218"/>
      <c r="M16" s="218"/>
      <c r="N16" s="218"/>
      <c r="O16" s="219"/>
      <c r="P16" s="220" t="s">
        <v>19</v>
      </c>
      <c r="Q16" s="221"/>
      <c r="R16" s="221"/>
      <c r="S16" s="221"/>
      <c r="T16" s="221"/>
      <c r="U16" s="222"/>
      <c r="V16" s="223" t="s">
        <v>20</v>
      </c>
      <c r="W16" s="224"/>
      <c r="X16" s="224"/>
      <c r="Y16" s="224"/>
      <c r="Z16" s="225"/>
      <c r="AA16" s="212"/>
      <c r="AB16" s="173"/>
      <c r="AC16" s="173"/>
      <c r="AD16" s="173"/>
      <c r="AE16" s="213"/>
    </row>
    <row r="17" spans="1:40" ht="16.2" customHeight="1">
      <c r="A17" s="212"/>
      <c r="B17" s="173"/>
      <c r="C17" s="173"/>
      <c r="D17" s="213"/>
      <c r="E17" s="226" t="s">
        <v>22</v>
      </c>
      <c r="F17" s="227"/>
      <c r="G17" s="227"/>
      <c r="H17" s="227"/>
      <c r="I17" s="227"/>
      <c r="J17" s="228"/>
      <c r="K17" s="198" t="s">
        <v>21</v>
      </c>
      <c r="L17" s="199"/>
      <c r="M17" s="199"/>
      <c r="N17" s="199"/>
      <c r="O17" s="200"/>
      <c r="P17" s="226" t="s">
        <v>22</v>
      </c>
      <c r="Q17" s="227"/>
      <c r="R17" s="227"/>
      <c r="S17" s="227"/>
      <c r="T17" s="227"/>
      <c r="U17" s="228"/>
      <c r="V17" s="198" t="s">
        <v>21</v>
      </c>
      <c r="W17" s="199"/>
      <c r="X17" s="199"/>
      <c r="Y17" s="199"/>
      <c r="Z17" s="200"/>
      <c r="AA17" s="198" t="s">
        <v>22</v>
      </c>
      <c r="AB17" s="199"/>
      <c r="AC17" s="199"/>
      <c r="AD17" s="199"/>
      <c r="AE17" s="200"/>
    </row>
    <row r="18" spans="1:40" ht="22.8" customHeight="1">
      <c r="A18" s="204"/>
      <c r="B18" s="205"/>
      <c r="C18" s="205"/>
      <c r="D18" s="206"/>
      <c r="E18" s="131">
        <f>K18+(K18/T$12)*3</f>
        <v>0</v>
      </c>
      <c r="F18" s="132"/>
      <c r="G18" s="132"/>
      <c r="H18" s="132"/>
      <c r="I18" s="132"/>
      <c r="J18" s="133"/>
      <c r="K18" s="201"/>
      <c r="L18" s="202"/>
      <c r="M18" s="202"/>
      <c r="N18" s="202"/>
      <c r="O18" s="203"/>
      <c r="P18" s="130">
        <f>IF($AC$12=12,V18,IF(AND($AC$12&lt;&gt;0,$AC$12&lt;12),V18/$AC$12*12,IF($AC$12=0,E18*1000/1191,0)))</f>
        <v>0</v>
      </c>
      <c r="Q18" s="137"/>
      <c r="R18" s="137"/>
      <c r="S18" s="137"/>
      <c r="T18" s="137"/>
      <c r="U18" s="138"/>
      <c r="V18" s="139"/>
      <c r="W18" s="140"/>
      <c r="X18" s="140"/>
      <c r="Y18" s="140"/>
      <c r="Z18" s="141"/>
      <c r="AA18" s="142">
        <f>IF(E18-P18&lt;0,0,E18-P18)</f>
        <v>0</v>
      </c>
      <c r="AB18" s="142"/>
      <c r="AC18" s="142"/>
      <c r="AD18" s="142"/>
      <c r="AE18" s="142"/>
    </row>
    <row r="19" spans="1:40" ht="22.8" customHeight="1">
      <c r="A19" s="204"/>
      <c r="B19" s="205"/>
      <c r="C19" s="205"/>
      <c r="D19" s="206"/>
      <c r="E19" s="131">
        <f t="shared" ref="E19:E25" si="0">K19+(K19/T$12)*3</f>
        <v>0</v>
      </c>
      <c r="F19" s="132"/>
      <c r="G19" s="132"/>
      <c r="H19" s="132"/>
      <c r="I19" s="132"/>
      <c r="J19" s="133"/>
      <c r="K19" s="134"/>
      <c r="L19" s="135"/>
      <c r="M19" s="135"/>
      <c r="N19" s="135"/>
      <c r="O19" s="136"/>
      <c r="P19" s="130">
        <f t="shared" ref="P19:P25" si="1">IF($AC$12=12,V19,IF(AND($AC$12&lt;&gt;0,$AC$12&lt;12),V19/$AC$12*12,IF($AC$12=0,E19*1000/1191,0)))</f>
        <v>0</v>
      </c>
      <c r="Q19" s="137"/>
      <c r="R19" s="137"/>
      <c r="S19" s="137"/>
      <c r="T19" s="137"/>
      <c r="U19" s="138"/>
      <c r="V19" s="139"/>
      <c r="W19" s="140"/>
      <c r="X19" s="140"/>
      <c r="Y19" s="140"/>
      <c r="Z19" s="141"/>
      <c r="AA19" s="142">
        <f t="shared" ref="AA19:AA25" si="2">IF(E19-P19&lt;0,0,E19-P19)</f>
        <v>0</v>
      </c>
      <c r="AB19" s="142"/>
      <c r="AC19" s="142"/>
      <c r="AD19" s="142"/>
      <c r="AE19" s="142"/>
    </row>
    <row r="20" spans="1:40" ht="22.8" customHeight="1">
      <c r="A20" s="204"/>
      <c r="B20" s="205"/>
      <c r="C20" s="205"/>
      <c r="D20" s="206"/>
      <c r="E20" s="131">
        <f t="shared" si="0"/>
        <v>0</v>
      </c>
      <c r="F20" s="132"/>
      <c r="G20" s="132"/>
      <c r="H20" s="132"/>
      <c r="I20" s="132"/>
      <c r="J20" s="133"/>
      <c r="K20" s="134"/>
      <c r="L20" s="135"/>
      <c r="M20" s="135"/>
      <c r="N20" s="135"/>
      <c r="O20" s="136"/>
      <c r="P20" s="130">
        <f t="shared" si="1"/>
        <v>0</v>
      </c>
      <c r="Q20" s="137"/>
      <c r="R20" s="137"/>
      <c r="S20" s="137"/>
      <c r="T20" s="137"/>
      <c r="U20" s="138"/>
      <c r="V20" s="139"/>
      <c r="W20" s="140"/>
      <c r="X20" s="140"/>
      <c r="Y20" s="140"/>
      <c r="Z20" s="141"/>
      <c r="AA20" s="142">
        <f t="shared" si="2"/>
        <v>0</v>
      </c>
      <c r="AB20" s="142"/>
      <c r="AC20" s="142"/>
      <c r="AD20" s="142"/>
      <c r="AE20" s="142"/>
    </row>
    <row r="21" spans="1:40" ht="22.8" customHeight="1">
      <c r="A21" s="204"/>
      <c r="B21" s="205"/>
      <c r="C21" s="205"/>
      <c r="D21" s="206"/>
      <c r="E21" s="131">
        <f t="shared" si="0"/>
        <v>0</v>
      </c>
      <c r="F21" s="132"/>
      <c r="G21" s="132"/>
      <c r="H21" s="132"/>
      <c r="I21" s="132"/>
      <c r="J21" s="133"/>
      <c r="K21" s="134"/>
      <c r="L21" s="135"/>
      <c r="M21" s="135"/>
      <c r="N21" s="135"/>
      <c r="O21" s="136"/>
      <c r="P21" s="130">
        <f t="shared" si="1"/>
        <v>0</v>
      </c>
      <c r="Q21" s="137"/>
      <c r="R21" s="137"/>
      <c r="S21" s="137"/>
      <c r="T21" s="137"/>
      <c r="U21" s="138"/>
      <c r="V21" s="139"/>
      <c r="W21" s="140"/>
      <c r="X21" s="140"/>
      <c r="Y21" s="140"/>
      <c r="Z21" s="141"/>
      <c r="AA21" s="142">
        <f t="shared" si="2"/>
        <v>0</v>
      </c>
      <c r="AB21" s="142"/>
      <c r="AC21" s="142"/>
      <c r="AD21" s="142"/>
      <c r="AE21" s="142"/>
    </row>
    <row r="22" spans="1:40" ht="22.8" customHeight="1">
      <c r="A22" s="204"/>
      <c r="B22" s="205"/>
      <c r="C22" s="205"/>
      <c r="D22" s="206"/>
      <c r="E22" s="131">
        <f t="shared" si="0"/>
        <v>0</v>
      </c>
      <c r="F22" s="132"/>
      <c r="G22" s="132"/>
      <c r="H22" s="132"/>
      <c r="I22" s="132"/>
      <c r="J22" s="133"/>
      <c r="K22" s="134"/>
      <c r="L22" s="135"/>
      <c r="M22" s="135"/>
      <c r="N22" s="135"/>
      <c r="O22" s="136"/>
      <c r="P22" s="130">
        <f t="shared" si="1"/>
        <v>0</v>
      </c>
      <c r="Q22" s="137"/>
      <c r="R22" s="137"/>
      <c r="S22" s="137"/>
      <c r="T22" s="137"/>
      <c r="U22" s="138"/>
      <c r="V22" s="139"/>
      <c r="W22" s="140"/>
      <c r="X22" s="140"/>
      <c r="Y22" s="140"/>
      <c r="Z22" s="141"/>
      <c r="AA22" s="142">
        <f t="shared" si="2"/>
        <v>0</v>
      </c>
      <c r="AB22" s="142"/>
      <c r="AC22" s="142"/>
      <c r="AD22" s="142"/>
      <c r="AE22" s="142"/>
    </row>
    <row r="23" spans="1:40" ht="22.8" customHeight="1">
      <c r="A23" s="204"/>
      <c r="B23" s="205"/>
      <c r="C23" s="205"/>
      <c r="D23" s="206"/>
      <c r="E23" s="131">
        <f t="shared" si="0"/>
        <v>0</v>
      </c>
      <c r="F23" s="132"/>
      <c r="G23" s="132"/>
      <c r="H23" s="132"/>
      <c r="I23" s="132"/>
      <c r="J23" s="133"/>
      <c r="K23" s="134"/>
      <c r="L23" s="135"/>
      <c r="M23" s="135"/>
      <c r="N23" s="135"/>
      <c r="O23" s="136"/>
      <c r="P23" s="130">
        <f t="shared" si="1"/>
        <v>0</v>
      </c>
      <c r="Q23" s="137"/>
      <c r="R23" s="137"/>
      <c r="S23" s="137"/>
      <c r="T23" s="137"/>
      <c r="U23" s="138"/>
      <c r="V23" s="139"/>
      <c r="W23" s="140"/>
      <c r="X23" s="140"/>
      <c r="Y23" s="140"/>
      <c r="Z23" s="141"/>
      <c r="AA23" s="142">
        <f t="shared" si="2"/>
        <v>0</v>
      </c>
      <c r="AB23" s="142"/>
      <c r="AC23" s="142"/>
      <c r="AD23" s="142"/>
      <c r="AE23" s="142"/>
    </row>
    <row r="24" spans="1:40" ht="22.8" customHeight="1">
      <c r="A24" s="204"/>
      <c r="B24" s="205"/>
      <c r="C24" s="205"/>
      <c r="D24" s="206"/>
      <c r="E24" s="131">
        <f t="shared" si="0"/>
        <v>0</v>
      </c>
      <c r="F24" s="132"/>
      <c r="G24" s="132"/>
      <c r="H24" s="132"/>
      <c r="I24" s="132"/>
      <c r="J24" s="133"/>
      <c r="K24" s="134"/>
      <c r="L24" s="135"/>
      <c r="M24" s="135"/>
      <c r="N24" s="135"/>
      <c r="O24" s="136"/>
      <c r="P24" s="130">
        <f t="shared" si="1"/>
        <v>0</v>
      </c>
      <c r="Q24" s="137"/>
      <c r="R24" s="137"/>
      <c r="S24" s="137"/>
      <c r="T24" s="137"/>
      <c r="U24" s="138"/>
      <c r="V24" s="139"/>
      <c r="W24" s="140"/>
      <c r="X24" s="140"/>
      <c r="Y24" s="140"/>
      <c r="Z24" s="141"/>
      <c r="AA24" s="142">
        <f t="shared" si="2"/>
        <v>0</v>
      </c>
      <c r="AB24" s="142"/>
      <c r="AC24" s="142"/>
      <c r="AD24" s="142"/>
      <c r="AE24" s="142"/>
    </row>
    <row r="25" spans="1:40" ht="22.8" customHeight="1">
      <c r="A25" s="204"/>
      <c r="B25" s="205"/>
      <c r="C25" s="205"/>
      <c r="D25" s="206"/>
      <c r="E25" s="131">
        <f t="shared" si="0"/>
        <v>0</v>
      </c>
      <c r="F25" s="132"/>
      <c r="G25" s="132"/>
      <c r="H25" s="132"/>
      <c r="I25" s="132"/>
      <c r="J25" s="133"/>
      <c r="K25" s="134"/>
      <c r="L25" s="135"/>
      <c r="M25" s="135"/>
      <c r="N25" s="135"/>
      <c r="O25" s="136"/>
      <c r="P25" s="130">
        <f t="shared" si="1"/>
        <v>0</v>
      </c>
      <c r="Q25" s="137"/>
      <c r="R25" s="137"/>
      <c r="S25" s="137"/>
      <c r="T25" s="137"/>
      <c r="U25" s="138"/>
      <c r="V25" s="139"/>
      <c r="W25" s="140"/>
      <c r="X25" s="140"/>
      <c r="Y25" s="140"/>
      <c r="Z25" s="141"/>
      <c r="AA25" s="142">
        <f t="shared" si="2"/>
        <v>0</v>
      </c>
      <c r="AB25" s="142"/>
      <c r="AC25" s="142"/>
      <c r="AD25" s="142"/>
      <c r="AE25" s="142"/>
    </row>
    <row r="26" spans="1:40" ht="22.8" customHeight="1">
      <c r="A26" s="239" t="s">
        <v>23</v>
      </c>
      <c r="B26" s="240"/>
      <c r="C26" s="240"/>
      <c r="D26" s="241"/>
      <c r="E26" s="130">
        <f>SUM(E18:J25)</f>
        <v>0</v>
      </c>
      <c r="F26" s="137"/>
      <c r="G26" s="137"/>
      <c r="H26" s="137"/>
      <c r="I26" s="137"/>
      <c r="J26" s="138"/>
      <c r="K26" s="130">
        <f>SUM(K18:O25)</f>
        <v>0</v>
      </c>
      <c r="L26" s="137"/>
      <c r="M26" s="137"/>
      <c r="N26" s="137"/>
      <c r="O26" s="138"/>
      <c r="P26" s="130">
        <f>SUM(P18:U25)</f>
        <v>0</v>
      </c>
      <c r="Q26" s="137"/>
      <c r="R26" s="137"/>
      <c r="S26" s="137"/>
      <c r="T26" s="137"/>
      <c r="U26" s="138"/>
      <c r="V26" s="130">
        <f>SUM(V18:Z25)</f>
        <v>0</v>
      </c>
      <c r="W26" s="137"/>
      <c r="X26" s="137"/>
      <c r="Y26" s="137"/>
      <c r="Z26" s="138"/>
      <c r="AA26" s="142">
        <f>SUM(AA18:AE25)</f>
        <v>0</v>
      </c>
      <c r="AB26" s="142"/>
      <c r="AC26" s="142"/>
      <c r="AD26" s="142"/>
      <c r="AE26" s="142"/>
    </row>
    <row r="27" spans="1:40" ht="16.2" customHeight="1">
      <c r="A27" s="247" t="s">
        <v>127</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40" ht="16.2" customHeight="1" thickBot="1">
      <c r="A28" s="250"/>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51"/>
    </row>
    <row r="29" spans="1:40" ht="33.6" customHeight="1" thickBot="1">
      <c r="A29" s="230" t="s">
        <v>24</v>
      </c>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2"/>
      <c r="AG29" s="125" t="str">
        <f>IF(COUNTIF(A30:A32,"○")=3,"OK","NG")</f>
        <v>NG</v>
      </c>
      <c r="AH29" s="125"/>
      <c r="AI29" s="125"/>
      <c r="AJ29" s="125"/>
      <c r="AK29" s="125"/>
      <c r="AL29" s="125"/>
    </row>
    <row r="30" spans="1:40" ht="33.6" customHeight="1">
      <c r="A30" s="47"/>
      <c r="B30" s="233" t="s">
        <v>58</v>
      </c>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5"/>
    </row>
    <row r="31" spans="1:40" ht="33.6" customHeight="1">
      <c r="A31" s="48"/>
      <c r="B31" s="236" t="s">
        <v>84</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8"/>
    </row>
    <row r="32" spans="1:40" ht="33.6" customHeight="1" thickBot="1">
      <c r="A32" s="52"/>
      <c r="B32" s="187" t="s">
        <v>57</v>
      </c>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229"/>
      <c r="AN32" s="42"/>
    </row>
    <row r="33" spans="1:31" ht="16.2" customHeight="1">
      <c r="A33" s="49"/>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sheetData>
  <sheetProtection algorithmName="SHA-512" hashValue="f4f4bElp7U5WIzquoYMPmWmGPjKmeH+qG3H8fPZ/m0IAzLhASEM3MAti4X2bT/MCfFpAIN1Qx813myAmYEcTVA==" saltValue="0N3bXRvsH6EVwOkfg2cjPw==" spinCount="100000" sheet="1" objects="1" scenarios="1"/>
  <mergeCells count="107">
    <mergeCell ref="B32:AE32"/>
    <mergeCell ref="A29:AE29"/>
    <mergeCell ref="B30:AE30"/>
    <mergeCell ref="B31:AE31"/>
    <mergeCell ref="A27:AE28"/>
    <mergeCell ref="A25:D25"/>
    <mergeCell ref="AA25:AE25"/>
    <mergeCell ref="A24:D24"/>
    <mergeCell ref="E25:J25"/>
    <mergeCell ref="K25:O25"/>
    <mergeCell ref="P25:U25"/>
    <mergeCell ref="V25:Z25"/>
    <mergeCell ref="V24:Z24"/>
    <mergeCell ref="A26:D26"/>
    <mergeCell ref="AA26:AE26"/>
    <mergeCell ref="E26:J26"/>
    <mergeCell ref="K26:O26"/>
    <mergeCell ref="P26:U26"/>
    <mergeCell ref="V26:Z26"/>
    <mergeCell ref="A23:D23"/>
    <mergeCell ref="AA23:AE23"/>
    <mergeCell ref="A22:D22"/>
    <mergeCell ref="AA20:AE20"/>
    <mergeCell ref="A21:D21"/>
    <mergeCell ref="AA21:AE21"/>
    <mergeCell ref="A20:D20"/>
    <mergeCell ref="E21:J21"/>
    <mergeCell ref="K21:O21"/>
    <mergeCell ref="P21:U21"/>
    <mergeCell ref="V21:Z21"/>
    <mergeCell ref="E22:J22"/>
    <mergeCell ref="K22:O22"/>
    <mergeCell ref="P22:U22"/>
    <mergeCell ref="V22:Z22"/>
    <mergeCell ref="E20:J20"/>
    <mergeCell ref="K20:O20"/>
    <mergeCell ref="P20:U20"/>
    <mergeCell ref="V20:Z20"/>
    <mergeCell ref="A19:D19"/>
    <mergeCell ref="AA19:AE19"/>
    <mergeCell ref="A18:D18"/>
    <mergeCell ref="AA17:AE17"/>
    <mergeCell ref="A15:D17"/>
    <mergeCell ref="AA15:AE16"/>
    <mergeCell ref="E16:J16"/>
    <mergeCell ref="K16:O16"/>
    <mergeCell ref="P16:U16"/>
    <mergeCell ref="V16:Z16"/>
    <mergeCell ref="P15:Z15"/>
    <mergeCell ref="E15:O15"/>
    <mergeCell ref="E17:J17"/>
    <mergeCell ref="K17:O17"/>
    <mergeCell ref="P17:U17"/>
    <mergeCell ref="E19:J19"/>
    <mergeCell ref="K19:O19"/>
    <mergeCell ref="P19:U19"/>
    <mergeCell ref="V19:Z19"/>
    <mergeCell ref="M12:S12"/>
    <mergeCell ref="T12:V12"/>
    <mergeCell ref="W12:AB12"/>
    <mergeCell ref="AC12:AE12"/>
    <mergeCell ref="Q14:U14"/>
    <mergeCell ref="AA18:AE18"/>
    <mergeCell ref="V17:Z17"/>
    <mergeCell ref="E18:J18"/>
    <mergeCell ref="K18:O18"/>
    <mergeCell ref="P18:U18"/>
    <mergeCell ref="V18:Z18"/>
    <mergeCell ref="A4:A12"/>
    <mergeCell ref="E4:Y4"/>
    <mergeCell ref="Z4:AE4"/>
    <mergeCell ref="E5:Y5"/>
    <mergeCell ref="Z5:AE5"/>
    <mergeCell ref="B6:D7"/>
    <mergeCell ref="E6:G6"/>
    <mergeCell ref="H6:AC6"/>
    <mergeCell ref="E7:G7"/>
    <mergeCell ref="H7:AC7"/>
    <mergeCell ref="B5:D5"/>
    <mergeCell ref="B4:D4"/>
    <mergeCell ref="B10:D10"/>
    <mergeCell ref="B11:D11"/>
    <mergeCell ref="B8:D9"/>
    <mergeCell ref="J8:K8"/>
    <mergeCell ref="M8:O8"/>
    <mergeCell ref="V8:AE8"/>
    <mergeCell ref="E9:AE9"/>
    <mergeCell ref="T10:AE10"/>
    <mergeCell ref="I10:P10"/>
    <mergeCell ref="E11:AE11"/>
    <mergeCell ref="B12:D12"/>
    <mergeCell ref="E12:L12"/>
    <mergeCell ref="AG29:AL29"/>
    <mergeCell ref="E14:G14"/>
    <mergeCell ref="N14:P14"/>
    <mergeCell ref="W14:Y14"/>
    <mergeCell ref="Z14:AD14"/>
    <mergeCell ref="H14:L14"/>
    <mergeCell ref="E23:J23"/>
    <mergeCell ref="K23:O23"/>
    <mergeCell ref="P23:U23"/>
    <mergeCell ref="V23:Z23"/>
    <mergeCell ref="E24:J24"/>
    <mergeCell ref="K24:O24"/>
    <mergeCell ref="P24:U24"/>
    <mergeCell ref="AA22:AE22"/>
    <mergeCell ref="AA24:AE24"/>
  </mergeCells>
  <phoneticPr fontId="3"/>
  <conditionalFormatting sqref="A18:A25">
    <cfRule type="containsText" dxfId="2" priority="2" operator="containsText" text="その他">
      <formula>NOT(ISERROR(SEARCH("その他",A18)))</formula>
    </cfRule>
    <cfRule type="containsText" dxfId="1" priority="3" operator="containsText" text="その他">
      <formula>NOT(ISERROR(SEARCH("その他",A18)))</formula>
    </cfRule>
  </conditionalFormatting>
  <conditionalFormatting sqref="A18:A25">
    <cfRule type="containsText" dxfId="0" priority="1" operator="containsText" text="その他">
      <formula>NOT(ISERROR(SEARCH("その他",A18)))</formula>
    </cfRule>
  </conditionalFormatting>
  <dataValidations count="8">
    <dataValidation imeMode="fullKatakana" allowBlank="1" showInputMessage="1" showErrorMessage="1" sqref="E4:Y4" xr:uid="{36687F95-28D8-404A-8F8D-669209EB6A50}"/>
    <dataValidation imeMode="off" allowBlank="1" showInputMessage="1" showErrorMessage="1" sqref="J8:K8 M8:O8 I10" xr:uid="{3940D5D6-56E8-4B7C-8F31-9F5A3B1278D0}"/>
    <dataValidation type="list" allowBlank="1" showInputMessage="1" showErrorMessage="1" sqref="H7:AC7" xr:uid="{93AD8FC5-9277-4F5D-8D22-24B7714D7EB4}">
      <formula1>INDIRECT(H6)</formula1>
    </dataValidation>
    <dataValidation type="textLength" imeMode="disabled" operator="equal" allowBlank="1" showInputMessage="1" showErrorMessage="1" errorTitle="事業所番号" error="10桁で入力してください。" sqref="Z5:AE5" xr:uid="{992744BD-B5EC-4378-8A00-DB3B96ED1C98}">
      <formula1>10</formula1>
    </dataValidation>
    <dataValidation type="list" allowBlank="1" showInputMessage="1" showErrorMessage="1" sqref="H6:AC6" xr:uid="{D68062F6-B505-4C20-9D6A-587BAA266189}">
      <formula1>ユニット</formula1>
    </dataValidation>
    <dataValidation type="list" imeMode="disabled" allowBlank="1" showInputMessage="1" showErrorMessage="1" sqref="A30:A33" xr:uid="{5D72ECC4-3099-4C5E-B201-2449ABD7EE4A}">
      <formula1>"○"</formula1>
    </dataValidation>
    <dataValidation type="list" allowBlank="1" showInputMessage="1" showErrorMessage="1" sqref="A19:D25" xr:uid="{3A78A009-C2D4-4263-85ED-F4DA3D24E344}">
      <formula1>"光熱費(電気代）,光熱費(ガス代),燃料費(ガソリン代)"</formula1>
    </dataValidation>
    <dataValidation type="list" allowBlank="1" showInputMessage="1" showErrorMessage="1" sqref="A18:D18" xr:uid="{74C213AD-8B19-4D75-90FE-86434EA95D62}">
      <formula1>"光熱費(電気代）,光熱費(ガス代),燃料費(ガソリン代),　,"</formula1>
    </dataValidation>
  </dataValidations>
  <pageMargins left="0.70866141732283472" right="0.70866141732283472" top="0.74803149606299213" bottom="0.74803149606299213" header="0.31496062992125984" footer="0.31496062992125984"/>
  <pageSetup paperSize="9" scale="79"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99C36C-3378-4221-9EB4-E004AF65BBF5}">
          <x14:formula1>
            <xm:f>Sheet2!$A$23:$A$41</xm:f>
          </x14:formula1>
          <xm:sqref>E12:L12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3E9D9-CF42-401B-A0B2-6FC2937DBEBB}">
  <dimension ref="A1:I53"/>
  <sheetViews>
    <sheetView view="pageBreakPreview" zoomScale="78" zoomScaleNormal="81" zoomScaleSheetLayoutView="78" workbookViewId="0">
      <selection activeCell="P13" sqref="P13"/>
    </sheetView>
  </sheetViews>
  <sheetFormatPr defaultRowHeight="14.4"/>
  <cols>
    <col min="1" max="1" width="12.59765625" style="28" customWidth="1"/>
    <col min="2" max="4" width="17.5" style="28" customWidth="1"/>
    <col min="5" max="5" width="7.69921875" style="28" customWidth="1"/>
    <col min="6" max="6" width="12.3984375" style="28" customWidth="1"/>
    <col min="7" max="9" width="17.5" style="28" customWidth="1"/>
    <col min="10" max="16384" width="8.796875" style="28"/>
  </cols>
  <sheetData>
    <row r="1" spans="1:9" ht="22.8" customHeight="1">
      <c r="A1" s="28" t="s">
        <v>133</v>
      </c>
    </row>
    <row r="2" spans="1:9" ht="22.8" customHeight="1">
      <c r="A2" s="28" t="s">
        <v>132</v>
      </c>
      <c r="F2" s="55"/>
      <c r="G2" s="51" t="s">
        <v>136</v>
      </c>
    </row>
    <row r="3" spans="1:9" ht="22.8" customHeight="1">
      <c r="A3" s="28" t="s">
        <v>116</v>
      </c>
    </row>
    <row r="4" spans="1:9" s="30" customFormat="1" ht="22.8" customHeight="1">
      <c r="A4" s="242" t="s">
        <v>89</v>
      </c>
      <c r="B4" s="242"/>
      <c r="C4" s="29" t="s">
        <v>90</v>
      </c>
      <c r="D4" s="29" t="s">
        <v>91</v>
      </c>
      <c r="F4" s="242" t="s">
        <v>89</v>
      </c>
      <c r="G4" s="242"/>
      <c r="H4" s="29" t="s">
        <v>90</v>
      </c>
      <c r="I4" s="29" t="s">
        <v>91</v>
      </c>
    </row>
    <row r="5" spans="1:9" ht="22.8" customHeight="1">
      <c r="A5" s="31" t="s">
        <v>92</v>
      </c>
      <c r="B5" s="59"/>
      <c r="C5" s="59"/>
      <c r="D5" s="32">
        <f>B5-C5</f>
        <v>0</v>
      </c>
      <c r="F5" s="31" t="s">
        <v>104</v>
      </c>
      <c r="G5" s="59"/>
      <c r="H5" s="59"/>
      <c r="I5" s="32">
        <f>G5-H5</f>
        <v>0</v>
      </c>
    </row>
    <row r="6" spans="1:9" ht="22.8" customHeight="1">
      <c r="A6" s="31" t="s">
        <v>93</v>
      </c>
      <c r="B6" s="59"/>
      <c r="C6" s="59"/>
      <c r="D6" s="32">
        <f t="shared" ref="D6:D13" si="0">B6-C6</f>
        <v>0</v>
      </c>
      <c r="F6" s="31" t="s">
        <v>105</v>
      </c>
      <c r="G6" s="59"/>
      <c r="H6" s="59"/>
      <c r="I6" s="32">
        <f t="shared" ref="I6:I16" si="1">G6-H6</f>
        <v>0</v>
      </c>
    </row>
    <row r="7" spans="1:9" ht="22.8" customHeight="1">
      <c r="A7" s="31" t="s">
        <v>94</v>
      </c>
      <c r="B7" s="59"/>
      <c r="C7" s="59"/>
      <c r="D7" s="32">
        <f t="shared" si="0"/>
        <v>0</v>
      </c>
      <c r="F7" s="31" t="s">
        <v>106</v>
      </c>
      <c r="G7" s="59"/>
      <c r="H7" s="59"/>
      <c r="I7" s="32">
        <f t="shared" si="1"/>
        <v>0</v>
      </c>
    </row>
    <row r="8" spans="1:9" ht="22.8" customHeight="1">
      <c r="A8" s="31" t="s">
        <v>95</v>
      </c>
      <c r="B8" s="59"/>
      <c r="C8" s="59"/>
      <c r="D8" s="32">
        <f t="shared" si="0"/>
        <v>0</v>
      </c>
      <c r="F8" s="31" t="s">
        <v>107</v>
      </c>
      <c r="G8" s="59"/>
      <c r="H8" s="59"/>
      <c r="I8" s="32">
        <f t="shared" si="1"/>
        <v>0</v>
      </c>
    </row>
    <row r="9" spans="1:9" ht="22.8" customHeight="1">
      <c r="A9" s="31" t="s">
        <v>96</v>
      </c>
      <c r="B9" s="59"/>
      <c r="C9" s="59"/>
      <c r="D9" s="32">
        <f t="shared" si="0"/>
        <v>0</v>
      </c>
      <c r="F9" s="31" t="s">
        <v>108</v>
      </c>
      <c r="G9" s="59"/>
      <c r="H9" s="59"/>
      <c r="I9" s="32">
        <f t="shared" si="1"/>
        <v>0</v>
      </c>
    </row>
    <row r="10" spans="1:9" ht="22.8" customHeight="1">
      <c r="A10" s="31" t="s">
        <v>97</v>
      </c>
      <c r="B10" s="59"/>
      <c r="C10" s="59"/>
      <c r="D10" s="32">
        <f t="shared" si="0"/>
        <v>0</v>
      </c>
      <c r="F10" s="31" t="s">
        <v>109</v>
      </c>
      <c r="G10" s="59"/>
      <c r="H10" s="59"/>
      <c r="I10" s="32">
        <f t="shared" si="1"/>
        <v>0</v>
      </c>
    </row>
    <row r="11" spans="1:9" ht="22.8" customHeight="1">
      <c r="A11" s="31" t="s">
        <v>98</v>
      </c>
      <c r="B11" s="59"/>
      <c r="C11" s="59"/>
      <c r="D11" s="32">
        <f t="shared" si="0"/>
        <v>0</v>
      </c>
      <c r="F11" s="31" t="s">
        <v>110</v>
      </c>
      <c r="G11" s="59"/>
      <c r="H11" s="59"/>
      <c r="I11" s="32">
        <f t="shared" si="1"/>
        <v>0</v>
      </c>
    </row>
    <row r="12" spans="1:9" ht="22.8" customHeight="1">
      <c r="A12" s="31" t="s">
        <v>99</v>
      </c>
      <c r="B12" s="59"/>
      <c r="C12" s="59"/>
      <c r="D12" s="32">
        <f t="shared" si="0"/>
        <v>0</v>
      </c>
      <c r="F12" s="31" t="s">
        <v>111</v>
      </c>
      <c r="G12" s="59"/>
      <c r="H12" s="59"/>
      <c r="I12" s="32">
        <f t="shared" si="1"/>
        <v>0</v>
      </c>
    </row>
    <row r="13" spans="1:9" ht="22.8" customHeight="1">
      <c r="A13" s="31" t="s">
        <v>100</v>
      </c>
      <c r="B13" s="59"/>
      <c r="C13" s="59"/>
      <c r="D13" s="32">
        <f t="shared" si="0"/>
        <v>0</v>
      </c>
      <c r="F13" s="31" t="s">
        <v>112</v>
      </c>
      <c r="G13" s="59"/>
      <c r="H13" s="59"/>
      <c r="I13" s="32">
        <f t="shared" si="1"/>
        <v>0</v>
      </c>
    </row>
    <row r="14" spans="1:9" ht="22.8" customHeight="1">
      <c r="A14" s="33" t="s">
        <v>101</v>
      </c>
      <c r="B14" s="34"/>
      <c r="C14" s="34"/>
      <c r="D14" s="34"/>
      <c r="F14" s="35" t="s">
        <v>113</v>
      </c>
      <c r="G14" s="59"/>
      <c r="H14" s="59"/>
      <c r="I14" s="32">
        <f t="shared" si="1"/>
        <v>0</v>
      </c>
    </row>
    <row r="15" spans="1:9" ht="22.8" customHeight="1">
      <c r="A15" s="33" t="s">
        <v>102</v>
      </c>
      <c r="B15" s="34"/>
      <c r="C15" s="34"/>
      <c r="D15" s="34"/>
      <c r="F15" s="35" t="s">
        <v>114</v>
      </c>
      <c r="G15" s="59"/>
      <c r="H15" s="59"/>
      <c r="I15" s="32">
        <f t="shared" si="1"/>
        <v>0</v>
      </c>
    </row>
    <row r="16" spans="1:9" ht="22.8" customHeight="1" thickBot="1">
      <c r="A16" s="33" t="s">
        <v>103</v>
      </c>
      <c r="B16" s="34"/>
      <c r="C16" s="34"/>
      <c r="D16" s="36"/>
      <c r="F16" s="35" t="s">
        <v>115</v>
      </c>
      <c r="G16" s="59"/>
      <c r="H16" s="59"/>
      <c r="I16" s="37">
        <f t="shared" si="1"/>
        <v>0</v>
      </c>
    </row>
    <row r="17" spans="1:9" ht="22.8" customHeight="1" thickBot="1">
      <c r="A17" s="38" t="s">
        <v>85</v>
      </c>
      <c r="B17" s="39"/>
      <c r="C17" s="40"/>
      <c r="D17" s="41">
        <f>SUM(D5:D16)</f>
        <v>0</v>
      </c>
      <c r="F17" s="38" t="s">
        <v>85</v>
      </c>
      <c r="G17" s="39"/>
      <c r="H17" s="40"/>
      <c r="I17" s="41">
        <f>SUM(I5:I16)</f>
        <v>0</v>
      </c>
    </row>
    <row r="18" spans="1:9" ht="22.8" customHeight="1"/>
    <row r="19" spans="1:9" ht="22.8" customHeight="1"/>
    <row r="20" spans="1:9" ht="22.8" customHeight="1">
      <c r="A20" s="28" t="s">
        <v>117</v>
      </c>
    </row>
    <row r="21" spans="1:9" s="30" customFormat="1" ht="22.8" customHeight="1">
      <c r="A21" s="242" t="s">
        <v>89</v>
      </c>
      <c r="B21" s="242"/>
      <c r="C21" s="29" t="s">
        <v>90</v>
      </c>
      <c r="D21" s="29" t="s">
        <v>91</v>
      </c>
      <c r="F21" s="242" t="s">
        <v>89</v>
      </c>
      <c r="G21" s="242"/>
      <c r="H21" s="29" t="s">
        <v>90</v>
      </c>
      <c r="I21" s="29" t="s">
        <v>91</v>
      </c>
    </row>
    <row r="22" spans="1:9" ht="22.8" customHeight="1">
      <c r="A22" s="31" t="s">
        <v>92</v>
      </c>
      <c r="B22" s="59"/>
      <c r="C22" s="59"/>
      <c r="D22" s="32">
        <f>B22-C22</f>
        <v>0</v>
      </c>
      <c r="F22" s="31" t="s">
        <v>104</v>
      </c>
      <c r="G22" s="59"/>
      <c r="H22" s="59"/>
      <c r="I22" s="32">
        <f>G22-H22</f>
        <v>0</v>
      </c>
    </row>
    <row r="23" spans="1:9" ht="22.8" customHeight="1">
      <c r="A23" s="31" t="s">
        <v>93</v>
      </c>
      <c r="B23" s="59"/>
      <c r="C23" s="59"/>
      <c r="D23" s="32">
        <f t="shared" ref="D23:D30" si="2">B23-C23</f>
        <v>0</v>
      </c>
      <c r="F23" s="31" t="s">
        <v>105</v>
      </c>
      <c r="G23" s="59"/>
      <c r="H23" s="59"/>
      <c r="I23" s="32">
        <f t="shared" ref="I23:I33" si="3">G23-H23</f>
        <v>0</v>
      </c>
    </row>
    <row r="24" spans="1:9" ht="22.8" customHeight="1">
      <c r="A24" s="31" t="s">
        <v>94</v>
      </c>
      <c r="B24" s="59"/>
      <c r="C24" s="59"/>
      <c r="D24" s="32">
        <f t="shared" si="2"/>
        <v>0</v>
      </c>
      <c r="F24" s="31" t="s">
        <v>106</v>
      </c>
      <c r="G24" s="59"/>
      <c r="H24" s="59"/>
      <c r="I24" s="32">
        <f t="shared" si="3"/>
        <v>0</v>
      </c>
    </row>
    <row r="25" spans="1:9" ht="22.8" customHeight="1">
      <c r="A25" s="31" t="s">
        <v>95</v>
      </c>
      <c r="B25" s="59"/>
      <c r="C25" s="59"/>
      <c r="D25" s="32">
        <f t="shared" si="2"/>
        <v>0</v>
      </c>
      <c r="F25" s="31" t="s">
        <v>107</v>
      </c>
      <c r="G25" s="59"/>
      <c r="H25" s="59"/>
      <c r="I25" s="32">
        <f t="shared" si="3"/>
        <v>0</v>
      </c>
    </row>
    <row r="26" spans="1:9" ht="22.8" customHeight="1">
      <c r="A26" s="31" t="s">
        <v>96</v>
      </c>
      <c r="B26" s="59"/>
      <c r="C26" s="59"/>
      <c r="D26" s="32">
        <f t="shared" si="2"/>
        <v>0</v>
      </c>
      <c r="F26" s="31" t="s">
        <v>108</v>
      </c>
      <c r="G26" s="59"/>
      <c r="H26" s="59"/>
      <c r="I26" s="32">
        <f t="shared" si="3"/>
        <v>0</v>
      </c>
    </row>
    <row r="27" spans="1:9" ht="22.8" customHeight="1">
      <c r="A27" s="31" t="s">
        <v>97</v>
      </c>
      <c r="B27" s="59"/>
      <c r="C27" s="59"/>
      <c r="D27" s="32">
        <f t="shared" si="2"/>
        <v>0</v>
      </c>
      <c r="F27" s="31" t="s">
        <v>109</v>
      </c>
      <c r="G27" s="59"/>
      <c r="H27" s="59"/>
      <c r="I27" s="32">
        <f t="shared" si="3"/>
        <v>0</v>
      </c>
    </row>
    <row r="28" spans="1:9" ht="22.8" customHeight="1">
      <c r="A28" s="31" t="s">
        <v>98</v>
      </c>
      <c r="B28" s="59"/>
      <c r="C28" s="59"/>
      <c r="D28" s="32">
        <f t="shared" si="2"/>
        <v>0</v>
      </c>
      <c r="F28" s="31" t="s">
        <v>110</v>
      </c>
      <c r="G28" s="59"/>
      <c r="H28" s="59"/>
      <c r="I28" s="32">
        <f t="shared" si="3"/>
        <v>0</v>
      </c>
    </row>
    <row r="29" spans="1:9" ht="22.8" customHeight="1">
      <c r="A29" s="31" t="s">
        <v>99</v>
      </c>
      <c r="B29" s="59"/>
      <c r="C29" s="59"/>
      <c r="D29" s="32">
        <f t="shared" si="2"/>
        <v>0</v>
      </c>
      <c r="F29" s="31" t="s">
        <v>111</v>
      </c>
      <c r="G29" s="59"/>
      <c r="H29" s="59"/>
      <c r="I29" s="32">
        <f t="shared" si="3"/>
        <v>0</v>
      </c>
    </row>
    <row r="30" spans="1:9" ht="22.8" customHeight="1">
      <c r="A30" s="31" t="s">
        <v>100</v>
      </c>
      <c r="B30" s="59"/>
      <c r="C30" s="59"/>
      <c r="D30" s="32">
        <f t="shared" si="2"/>
        <v>0</v>
      </c>
      <c r="F30" s="31" t="s">
        <v>112</v>
      </c>
      <c r="G30" s="59"/>
      <c r="H30" s="59"/>
      <c r="I30" s="32">
        <f t="shared" si="3"/>
        <v>0</v>
      </c>
    </row>
    <row r="31" spans="1:9" ht="22.8" customHeight="1">
      <c r="A31" s="33" t="s">
        <v>101</v>
      </c>
      <c r="B31" s="34"/>
      <c r="C31" s="34"/>
      <c r="D31" s="34"/>
      <c r="F31" s="35" t="s">
        <v>113</v>
      </c>
      <c r="G31" s="59"/>
      <c r="H31" s="59"/>
      <c r="I31" s="32">
        <f t="shared" si="3"/>
        <v>0</v>
      </c>
    </row>
    <row r="32" spans="1:9" ht="22.8" customHeight="1">
      <c r="A32" s="33" t="s">
        <v>102</v>
      </c>
      <c r="B32" s="34"/>
      <c r="C32" s="34"/>
      <c r="D32" s="34"/>
      <c r="F32" s="35" t="s">
        <v>114</v>
      </c>
      <c r="G32" s="59"/>
      <c r="H32" s="59"/>
      <c r="I32" s="32">
        <f t="shared" si="3"/>
        <v>0</v>
      </c>
    </row>
    <row r="33" spans="1:9" ht="22.8" customHeight="1" thickBot="1">
      <c r="A33" s="33" t="s">
        <v>103</v>
      </c>
      <c r="B33" s="34"/>
      <c r="C33" s="34"/>
      <c r="D33" s="36"/>
      <c r="F33" s="35" t="s">
        <v>115</v>
      </c>
      <c r="G33" s="59"/>
      <c r="H33" s="59"/>
      <c r="I33" s="37">
        <f t="shared" si="3"/>
        <v>0</v>
      </c>
    </row>
    <row r="34" spans="1:9" ht="22.8" customHeight="1" thickBot="1">
      <c r="A34" s="38" t="s">
        <v>85</v>
      </c>
      <c r="B34" s="39"/>
      <c r="C34" s="40"/>
      <c r="D34" s="41">
        <f>SUM(D22:D33)</f>
        <v>0</v>
      </c>
      <c r="F34" s="38" t="s">
        <v>85</v>
      </c>
      <c r="G34" s="39"/>
      <c r="H34" s="40"/>
      <c r="I34" s="41">
        <f>SUM(I22:I33)</f>
        <v>0</v>
      </c>
    </row>
    <row r="35" spans="1:9" ht="22.8" customHeight="1"/>
    <row r="36" spans="1:9" ht="22.8" customHeight="1"/>
    <row r="37" spans="1:9" ht="22.8" customHeight="1">
      <c r="A37" s="28" t="s">
        <v>118</v>
      </c>
    </row>
    <row r="38" spans="1:9" ht="22.8" customHeight="1">
      <c r="A38" s="242" t="s">
        <v>89</v>
      </c>
      <c r="B38" s="242"/>
      <c r="C38" s="29" t="s">
        <v>90</v>
      </c>
      <c r="D38" s="29" t="s">
        <v>91</v>
      </c>
      <c r="E38" s="30"/>
      <c r="F38" s="242" t="s">
        <v>89</v>
      </c>
      <c r="G38" s="242"/>
      <c r="H38" s="29" t="s">
        <v>90</v>
      </c>
      <c r="I38" s="29" t="s">
        <v>91</v>
      </c>
    </row>
    <row r="39" spans="1:9" ht="22.8" customHeight="1">
      <c r="A39" s="31" t="s">
        <v>92</v>
      </c>
      <c r="B39" s="59"/>
      <c r="C39" s="59"/>
      <c r="D39" s="32">
        <f>B39-C39</f>
        <v>0</v>
      </c>
      <c r="F39" s="31" t="s">
        <v>104</v>
      </c>
      <c r="G39" s="59"/>
      <c r="H39" s="59"/>
      <c r="I39" s="32">
        <f>G39-H39</f>
        <v>0</v>
      </c>
    </row>
    <row r="40" spans="1:9" ht="22.8" customHeight="1">
      <c r="A40" s="31" t="s">
        <v>93</v>
      </c>
      <c r="B40" s="59"/>
      <c r="C40" s="59"/>
      <c r="D40" s="32">
        <f t="shared" ref="D40:D47" si="4">B40-C40</f>
        <v>0</v>
      </c>
      <c r="F40" s="31" t="s">
        <v>105</v>
      </c>
      <c r="G40" s="59"/>
      <c r="H40" s="59"/>
      <c r="I40" s="32">
        <f t="shared" ref="I40:I50" si="5">G40-H40</f>
        <v>0</v>
      </c>
    </row>
    <row r="41" spans="1:9" ht="22.8" customHeight="1">
      <c r="A41" s="31" t="s">
        <v>94</v>
      </c>
      <c r="B41" s="59"/>
      <c r="C41" s="59"/>
      <c r="D41" s="32">
        <f t="shared" si="4"/>
        <v>0</v>
      </c>
      <c r="F41" s="31" t="s">
        <v>106</v>
      </c>
      <c r="G41" s="59"/>
      <c r="H41" s="59"/>
      <c r="I41" s="32">
        <f t="shared" si="5"/>
        <v>0</v>
      </c>
    </row>
    <row r="42" spans="1:9" ht="22.8" customHeight="1">
      <c r="A42" s="31" t="s">
        <v>95</v>
      </c>
      <c r="B42" s="59"/>
      <c r="C42" s="59"/>
      <c r="D42" s="32">
        <f t="shared" si="4"/>
        <v>0</v>
      </c>
      <c r="F42" s="31" t="s">
        <v>107</v>
      </c>
      <c r="G42" s="59"/>
      <c r="H42" s="59"/>
      <c r="I42" s="32">
        <f t="shared" si="5"/>
        <v>0</v>
      </c>
    </row>
    <row r="43" spans="1:9" ht="22.8" customHeight="1">
      <c r="A43" s="31" t="s">
        <v>96</v>
      </c>
      <c r="B43" s="59"/>
      <c r="C43" s="59"/>
      <c r="D43" s="32">
        <f t="shared" si="4"/>
        <v>0</v>
      </c>
      <c r="F43" s="31" t="s">
        <v>108</v>
      </c>
      <c r="G43" s="59"/>
      <c r="H43" s="59"/>
      <c r="I43" s="32">
        <f t="shared" si="5"/>
        <v>0</v>
      </c>
    </row>
    <row r="44" spans="1:9" ht="22.8" customHeight="1">
      <c r="A44" s="31" t="s">
        <v>97</v>
      </c>
      <c r="B44" s="59"/>
      <c r="C44" s="59"/>
      <c r="D44" s="32">
        <f t="shared" si="4"/>
        <v>0</v>
      </c>
      <c r="F44" s="31" t="s">
        <v>109</v>
      </c>
      <c r="G44" s="59"/>
      <c r="H44" s="59"/>
      <c r="I44" s="32">
        <f t="shared" si="5"/>
        <v>0</v>
      </c>
    </row>
    <row r="45" spans="1:9" ht="22.8" customHeight="1">
      <c r="A45" s="31" t="s">
        <v>98</v>
      </c>
      <c r="B45" s="59"/>
      <c r="C45" s="59"/>
      <c r="D45" s="32">
        <f t="shared" si="4"/>
        <v>0</v>
      </c>
      <c r="F45" s="31" t="s">
        <v>110</v>
      </c>
      <c r="G45" s="59"/>
      <c r="H45" s="59"/>
      <c r="I45" s="32">
        <f t="shared" si="5"/>
        <v>0</v>
      </c>
    </row>
    <row r="46" spans="1:9" ht="22.8" customHeight="1">
      <c r="A46" s="31" t="s">
        <v>99</v>
      </c>
      <c r="B46" s="59"/>
      <c r="C46" s="59"/>
      <c r="D46" s="32">
        <f t="shared" si="4"/>
        <v>0</v>
      </c>
      <c r="F46" s="31" t="s">
        <v>111</v>
      </c>
      <c r="G46" s="59"/>
      <c r="H46" s="59"/>
      <c r="I46" s="32">
        <f t="shared" si="5"/>
        <v>0</v>
      </c>
    </row>
    <row r="47" spans="1:9" ht="22.8" customHeight="1">
      <c r="A47" s="31" t="s">
        <v>100</v>
      </c>
      <c r="B47" s="59"/>
      <c r="C47" s="59"/>
      <c r="D47" s="32">
        <f t="shared" si="4"/>
        <v>0</v>
      </c>
      <c r="F47" s="31" t="s">
        <v>112</v>
      </c>
      <c r="G47" s="59"/>
      <c r="H47" s="59"/>
      <c r="I47" s="32">
        <f t="shared" si="5"/>
        <v>0</v>
      </c>
    </row>
    <row r="48" spans="1:9" ht="22.8" customHeight="1">
      <c r="A48" s="33" t="s">
        <v>101</v>
      </c>
      <c r="B48" s="34"/>
      <c r="C48" s="34"/>
      <c r="D48" s="34"/>
      <c r="F48" s="35" t="s">
        <v>113</v>
      </c>
      <c r="G48" s="59"/>
      <c r="H48" s="59"/>
      <c r="I48" s="32">
        <f t="shared" si="5"/>
        <v>0</v>
      </c>
    </row>
    <row r="49" spans="1:9" ht="22.8" customHeight="1">
      <c r="A49" s="33" t="s">
        <v>102</v>
      </c>
      <c r="B49" s="34"/>
      <c r="C49" s="34"/>
      <c r="D49" s="34"/>
      <c r="F49" s="35" t="s">
        <v>114</v>
      </c>
      <c r="G49" s="59"/>
      <c r="H49" s="59"/>
      <c r="I49" s="32">
        <f t="shared" si="5"/>
        <v>0</v>
      </c>
    </row>
    <row r="50" spans="1:9" ht="22.8" customHeight="1" thickBot="1">
      <c r="A50" s="33" t="s">
        <v>103</v>
      </c>
      <c r="B50" s="34"/>
      <c r="C50" s="34"/>
      <c r="D50" s="36"/>
      <c r="F50" s="35" t="s">
        <v>115</v>
      </c>
      <c r="G50" s="59"/>
      <c r="H50" s="59"/>
      <c r="I50" s="37">
        <f t="shared" si="5"/>
        <v>0</v>
      </c>
    </row>
    <row r="51" spans="1:9" ht="22.8" customHeight="1" thickBot="1">
      <c r="A51" s="38" t="s">
        <v>85</v>
      </c>
      <c r="B51" s="39"/>
      <c r="C51" s="40"/>
      <c r="D51" s="41">
        <f>SUM(D39:D50)</f>
        <v>0</v>
      </c>
      <c r="F51" s="38" t="s">
        <v>85</v>
      </c>
      <c r="G51" s="39"/>
      <c r="H51" s="40"/>
      <c r="I51" s="41">
        <f>SUM(I39:I50)</f>
        <v>0</v>
      </c>
    </row>
    <row r="53" spans="1:9">
      <c r="A53" s="28" t="s">
        <v>129</v>
      </c>
    </row>
  </sheetData>
  <sheetProtection algorithmName="SHA-512" hashValue="lR/FtAW5+ymjvFvxmuYy6GC2evIK0sauwaE3zdFVM2VZEc4EpmeXA0218qiN/BKmnqFLO6WXzd6hJlmN1uRyYg==" saltValue="1TtfIGcuq/iGu2sYFb6Akw==" spinCount="100000" sheet="1" objects="1" scenarios="1"/>
  <mergeCells count="6">
    <mergeCell ref="A4:B4"/>
    <mergeCell ref="F4:G4"/>
    <mergeCell ref="A21:B21"/>
    <mergeCell ref="F21:G21"/>
    <mergeCell ref="A38:B38"/>
    <mergeCell ref="F38:G38"/>
  </mergeCells>
  <phoneticPr fontId="3"/>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6FA8-07D5-443E-857B-3FBCD1084B47}">
  <dimension ref="A1:E41"/>
  <sheetViews>
    <sheetView topLeftCell="A22" workbookViewId="0">
      <selection activeCell="C43" sqref="C43"/>
    </sheetView>
  </sheetViews>
  <sheetFormatPr defaultRowHeight="18"/>
  <cols>
    <col min="1" max="1" width="32" bestFit="1" customWidth="1"/>
    <col min="2" max="2" width="20.19921875" bestFit="1" customWidth="1"/>
    <col min="3" max="3" width="12.3984375" style="11" customWidth="1"/>
    <col min="4" max="4" width="11.296875" customWidth="1"/>
    <col min="5" max="5" width="8.796875" style="11"/>
  </cols>
  <sheetData>
    <row r="1" spans="1:5" s="7" customFormat="1">
      <c r="A1" s="16" t="s">
        <v>26</v>
      </c>
      <c r="B1" s="16" t="s">
        <v>27</v>
      </c>
      <c r="C1" s="17"/>
      <c r="E1" s="12"/>
    </row>
    <row r="2" spans="1:5">
      <c r="A2" s="13" t="s">
        <v>28</v>
      </c>
      <c r="B2" s="13" t="s">
        <v>34</v>
      </c>
    </row>
    <row r="3" spans="1:5" s="7" customFormat="1">
      <c r="A3" s="13" t="s">
        <v>29</v>
      </c>
      <c r="B3" s="13" t="s">
        <v>35</v>
      </c>
    </row>
    <row r="4" spans="1:5">
      <c r="A4" s="13" t="s">
        <v>30</v>
      </c>
      <c r="B4" s="13" t="s">
        <v>36</v>
      </c>
    </row>
    <row r="5" spans="1:5">
      <c r="A5" s="13" t="s">
        <v>31</v>
      </c>
      <c r="B5" s="13" t="s">
        <v>37</v>
      </c>
    </row>
    <row r="6" spans="1:5">
      <c r="A6" s="13" t="s">
        <v>32</v>
      </c>
      <c r="B6" s="13"/>
    </row>
    <row r="7" spans="1:5">
      <c r="A7" s="13" t="s">
        <v>33</v>
      </c>
      <c r="B7" s="13"/>
    </row>
    <row r="10" spans="1:5">
      <c r="A10" s="15" t="s">
        <v>38</v>
      </c>
      <c r="B10" s="15" t="s">
        <v>38</v>
      </c>
      <c r="D10" s="14"/>
    </row>
    <row r="11" spans="1:5">
      <c r="A11" s="13" t="s">
        <v>28</v>
      </c>
      <c r="B11" s="14">
        <v>60000</v>
      </c>
      <c r="D11" s="14"/>
    </row>
    <row r="12" spans="1:5">
      <c r="A12" s="13" t="s">
        <v>29</v>
      </c>
      <c r="B12" s="14">
        <v>120000</v>
      </c>
      <c r="D12" s="14"/>
    </row>
    <row r="13" spans="1:5">
      <c r="A13" s="13" t="s">
        <v>30</v>
      </c>
      <c r="B13" s="14">
        <v>120000</v>
      </c>
      <c r="D13" s="14"/>
    </row>
    <row r="14" spans="1:5">
      <c r="A14" s="13" t="s">
        <v>31</v>
      </c>
      <c r="B14" s="14">
        <v>350000</v>
      </c>
      <c r="D14" s="14"/>
    </row>
    <row r="15" spans="1:5">
      <c r="A15" s="13" t="s">
        <v>32</v>
      </c>
      <c r="B15" s="14">
        <v>350000</v>
      </c>
      <c r="D15" s="14"/>
    </row>
    <row r="16" spans="1:5">
      <c r="A16" s="13" t="s">
        <v>33</v>
      </c>
      <c r="B16" s="14">
        <v>350000</v>
      </c>
    </row>
    <row r="17" spans="1:4">
      <c r="A17" s="13" t="s">
        <v>34</v>
      </c>
      <c r="B17" s="14">
        <v>100000</v>
      </c>
    </row>
    <row r="18" spans="1:4">
      <c r="A18" s="13" t="s">
        <v>35</v>
      </c>
      <c r="B18" s="14">
        <v>25000</v>
      </c>
    </row>
    <row r="19" spans="1:4">
      <c r="A19" s="13" t="s">
        <v>36</v>
      </c>
      <c r="B19" s="14">
        <v>24000</v>
      </c>
    </row>
    <row r="20" spans="1:4">
      <c r="A20" s="13" t="s">
        <v>37</v>
      </c>
      <c r="B20" s="14">
        <v>15000</v>
      </c>
    </row>
    <row r="22" spans="1:4">
      <c r="B22" t="s">
        <v>121</v>
      </c>
      <c r="C22" s="11" t="s">
        <v>122</v>
      </c>
    </row>
    <row r="23" spans="1:4">
      <c r="A23" s="13" t="s">
        <v>39</v>
      </c>
      <c r="B23" s="13">
        <v>9</v>
      </c>
      <c r="C23" s="14">
        <v>12</v>
      </c>
      <c r="D23" s="13"/>
    </row>
    <row r="24" spans="1:4">
      <c r="A24" s="13" t="s">
        <v>40</v>
      </c>
      <c r="B24" s="13">
        <v>9</v>
      </c>
      <c r="C24" s="14">
        <v>11</v>
      </c>
      <c r="D24" s="13"/>
    </row>
    <row r="25" spans="1:4">
      <c r="A25" s="13" t="s">
        <v>41</v>
      </c>
      <c r="B25" s="13">
        <v>9</v>
      </c>
      <c r="C25" s="14">
        <v>10</v>
      </c>
      <c r="D25" s="13"/>
    </row>
    <row r="26" spans="1:4">
      <c r="A26" s="13" t="s">
        <v>42</v>
      </c>
      <c r="B26" s="13">
        <v>9</v>
      </c>
      <c r="C26" s="14">
        <v>9</v>
      </c>
      <c r="D26" s="13"/>
    </row>
    <row r="27" spans="1:4">
      <c r="A27" s="13" t="s">
        <v>43</v>
      </c>
      <c r="B27" s="13">
        <v>9</v>
      </c>
      <c r="C27" s="14">
        <v>8</v>
      </c>
      <c r="D27" s="13"/>
    </row>
    <row r="28" spans="1:4">
      <c r="A28" s="13" t="s">
        <v>44</v>
      </c>
      <c r="B28" s="13">
        <v>9</v>
      </c>
      <c r="C28" s="14">
        <v>7</v>
      </c>
      <c r="D28" s="13"/>
    </row>
    <row r="29" spans="1:4">
      <c r="A29" s="13" t="s">
        <v>45</v>
      </c>
      <c r="B29" s="13">
        <v>9</v>
      </c>
      <c r="C29" s="14">
        <v>6</v>
      </c>
      <c r="D29" s="13"/>
    </row>
    <row r="30" spans="1:4">
      <c r="A30" s="13" t="s">
        <v>46</v>
      </c>
      <c r="B30" s="13">
        <v>9</v>
      </c>
      <c r="C30" s="14">
        <v>5</v>
      </c>
      <c r="D30" s="13"/>
    </row>
    <row r="31" spans="1:4">
      <c r="A31" s="13" t="s">
        <v>47</v>
      </c>
      <c r="B31" s="13">
        <v>9</v>
      </c>
      <c r="C31" s="14">
        <v>4</v>
      </c>
      <c r="D31" s="13"/>
    </row>
    <row r="32" spans="1:4">
      <c r="A32" s="13" t="s">
        <v>48</v>
      </c>
      <c r="B32" s="13">
        <v>9</v>
      </c>
      <c r="C32" s="14">
        <v>3</v>
      </c>
      <c r="D32" s="13"/>
    </row>
    <row r="33" spans="1:4">
      <c r="A33" s="13" t="s">
        <v>49</v>
      </c>
      <c r="B33" s="13">
        <v>9</v>
      </c>
      <c r="C33" s="14">
        <v>2</v>
      </c>
      <c r="D33" s="13"/>
    </row>
    <row r="34" spans="1:4">
      <c r="A34" s="13" t="s">
        <v>50</v>
      </c>
      <c r="B34" s="13">
        <v>9</v>
      </c>
      <c r="C34" s="14">
        <v>1</v>
      </c>
      <c r="D34" s="13"/>
    </row>
    <row r="35" spans="1:4">
      <c r="A35" s="13" t="s">
        <v>51</v>
      </c>
      <c r="B35" s="13">
        <v>9</v>
      </c>
      <c r="C35" s="14">
        <v>0</v>
      </c>
      <c r="D35" s="13"/>
    </row>
    <row r="36" spans="1:4">
      <c r="A36" s="13" t="s">
        <v>52</v>
      </c>
      <c r="B36" s="13">
        <v>8</v>
      </c>
      <c r="C36" s="14">
        <v>0</v>
      </c>
      <c r="D36" s="13"/>
    </row>
    <row r="37" spans="1:4">
      <c r="A37" s="13" t="s">
        <v>53</v>
      </c>
      <c r="B37" s="13">
        <v>7</v>
      </c>
      <c r="C37" s="14">
        <v>0</v>
      </c>
      <c r="D37" s="13"/>
    </row>
    <row r="38" spans="1:4">
      <c r="A38" s="13" t="s">
        <v>54</v>
      </c>
      <c r="B38" s="13">
        <v>6</v>
      </c>
      <c r="C38" s="14">
        <v>0</v>
      </c>
      <c r="D38" s="13"/>
    </row>
    <row r="39" spans="1:4">
      <c r="A39" s="13" t="s">
        <v>55</v>
      </c>
      <c r="B39" s="13">
        <v>5</v>
      </c>
      <c r="C39" s="14">
        <v>0</v>
      </c>
      <c r="D39" s="13"/>
    </row>
    <row r="40" spans="1:4">
      <c r="A40" s="13" t="s">
        <v>56</v>
      </c>
      <c r="B40" s="13">
        <v>4</v>
      </c>
      <c r="C40" s="14">
        <v>0</v>
      </c>
      <c r="D40" s="13"/>
    </row>
    <row r="41" spans="1:4">
      <c r="A41" s="18">
        <v>44835</v>
      </c>
      <c r="B41" s="13">
        <v>3</v>
      </c>
      <c r="C41" s="14">
        <v>0</v>
      </c>
      <c r="D41" s="1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交付申請書</vt:lpstr>
      <vt:lpstr>調書</vt:lpstr>
      <vt:lpstr>実績額確認表</vt:lpstr>
      <vt:lpstr>Sheet2</vt:lpstr>
      <vt:lpstr>交付申請書!Print_Area</vt:lpstr>
      <vt:lpstr>実績額確認表!Print_Area</vt:lpstr>
      <vt:lpstr>調書!Print_Area</vt:lpstr>
      <vt:lpstr>ユニット</vt:lpstr>
      <vt:lpstr>介護保険施設</vt:lpstr>
      <vt:lpstr>障害者福祉施設</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佐久川　さやか</dc:creator>
  <cp:lastModifiedBy>佐久川　さやか</cp:lastModifiedBy>
  <cp:lastPrinted>2023-01-23T06:57:18Z</cp:lastPrinted>
  <dcterms:created xsi:type="dcterms:W3CDTF">2023-01-13T05:49:25Z</dcterms:created>
  <dcterms:modified xsi:type="dcterms:W3CDTF">2023-01-23T06:59:25Z</dcterms:modified>
</cp:coreProperties>
</file>