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3FB" lockStructure="1"/>
  <bookViews>
    <workbookView xWindow="0" yWindow="0" windowWidth="16770" windowHeight="10350"/>
  </bookViews>
  <sheets>
    <sheet name="【第1号様式】資金収支計算書" sheetId="2" r:id="rId1"/>
    <sheet name="【第2号-1様式】資金収支予算内訳表" sheetId="3" r:id="rId2"/>
    <sheet name="【第2号-2様式】資金収支決算内訳表" sheetId="4" r:id="rId3"/>
    <sheet name="【第3号様式】事業活動収支計算書" sheetId="5" r:id="rId4"/>
    <sheet name="【第4号様式】事業活動収支内訳書" sheetId="6" r:id="rId5"/>
    <sheet name="【第5号様式】貸借対照表" sheetId="7" r:id="rId6"/>
  </sheets>
  <definedNames>
    <definedName name="_xlnm.Print_Area" localSheetId="0">【第1号様式】資金収支計算書!$A$1:$G$55</definedName>
    <definedName name="_xlnm.Print_Area" localSheetId="1">'【第2号-1様式】資金収支予算内訳表'!$A$1:$F$166</definedName>
    <definedName name="_xlnm.Print_Area" localSheetId="2">'【第2号-2様式】資金収支決算内訳表'!$A$1:$F$165</definedName>
    <definedName name="_xlnm.Print_Area" localSheetId="3">【第3号様式】事業活動収支計算書!$A$1:$F$61</definedName>
    <definedName name="_xlnm.Print_Area" localSheetId="4">【第4号様式】事業活動収支内訳書!$A$1:$F$177</definedName>
  </definedNames>
  <calcPr calcId="145621"/>
</workbook>
</file>

<file path=xl/calcChain.xml><?xml version="1.0" encoding="utf-8"?>
<calcChain xmlns="http://schemas.openxmlformats.org/spreadsheetml/2006/main">
  <c r="F15" i="5" l="1"/>
  <c r="H41" i="7" l="1"/>
  <c r="H40" i="7"/>
  <c r="H38" i="7"/>
  <c r="H37" i="7"/>
  <c r="H36" i="7"/>
  <c r="H33" i="7"/>
  <c r="H31" i="7"/>
  <c r="H28" i="7"/>
  <c r="H26" i="7"/>
  <c r="H25" i="7"/>
  <c r="H23" i="7"/>
  <c r="D28" i="7"/>
  <c r="D25" i="7"/>
  <c r="D23" i="7"/>
  <c r="D20" i="7"/>
  <c r="D19" i="7"/>
  <c r="D18" i="7"/>
  <c r="F155" i="6"/>
  <c r="F121" i="6"/>
  <c r="F94" i="6"/>
  <c r="F122" i="6" s="1"/>
  <c r="F156" i="6" s="1"/>
  <c r="F158" i="6" s="1"/>
  <c r="F176" i="6" s="1"/>
  <c r="F160" i="4"/>
  <c r="F123" i="4"/>
  <c r="F92" i="4"/>
  <c r="F161" i="4" s="1"/>
  <c r="F164" i="4" s="1"/>
  <c r="D28" i="2"/>
  <c r="F160" i="3"/>
  <c r="F123" i="3"/>
  <c r="F92" i="3"/>
  <c r="F162" i="3"/>
  <c r="F165" i="3" s="1"/>
  <c r="D41" i="7"/>
  <c r="D38" i="7"/>
  <c r="D37" i="7"/>
  <c r="H32" i="7"/>
  <c r="D17" i="7"/>
  <c r="D12" i="7"/>
  <c r="H11" i="7"/>
  <c r="D11" i="7"/>
  <c r="H10" i="7"/>
  <c r="D9" i="7"/>
  <c r="H8" i="7"/>
  <c r="D8" i="7"/>
  <c r="F59" i="5"/>
  <c r="F58" i="5"/>
  <c r="F57" i="5"/>
  <c r="F56" i="5"/>
  <c r="F54" i="5"/>
  <c r="F51" i="5"/>
  <c r="D52" i="5"/>
  <c r="F47" i="5"/>
  <c r="F36" i="5"/>
  <c r="F31" i="5"/>
  <c r="F29" i="5"/>
  <c r="F23" i="5"/>
  <c r="F22" i="5"/>
  <c r="F21" i="5"/>
  <c r="F20" i="5"/>
  <c r="D27" i="5"/>
  <c r="F13" i="5"/>
  <c r="F11" i="5"/>
  <c r="F10" i="5"/>
  <c r="D92" i="4"/>
  <c r="E92" i="4"/>
  <c r="D94" i="6"/>
  <c r="E121" i="6"/>
  <c r="E122" i="6"/>
  <c r="E94" i="6"/>
  <c r="D121" i="6"/>
  <c r="E155" i="6"/>
  <c r="E156" i="6" s="1"/>
  <c r="E158" i="6" s="1"/>
  <c r="E176" i="6" s="1"/>
  <c r="D155" i="6"/>
  <c r="E41" i="5"/>
  <c r="D41" i="5"/>
  <c r="E27" i="5"/>
  <c r="E52" i="5"/>
  <c r="D123" i="4"/>
  <c r="E123" i="4"/>
  <c r="E160" i="4"/>
  <c r="D160" i="4"/>
  <c r="F11" i="2"/>
  <c r="F12" i="2"/>
  <c r="F14" i="2"/>
  <c r="F16" i="2"/>
  <c r="F18" i="2"/>
  <c r="F21" i="2"/>
  <c r="F22" i="2"/>
  <c r="F23" i="2"/>
  <c r="F24" i="2"/>
  <c r="E28" i="2"/>
  <c r="F33" i="2"/>
  <c r="F45" i="2"/>
  <c r="F53" i="2"/>
  <c r="D92" i="3"/>
  <c r="E123" i="3"/>
  <c r="E160" i="3"/>
  <c r="E92" i="3"/>
  <c r="D123" i="3"/>
  <c r="D160" i="3"/>
  <c r="F48" i="2"/>
  <c r="F35" i="2"/>
  <c r="E36" i="2"/>
  <c r="F32" i="2"/>
  <c r="D49" i="2"/>
  <c r="D36" i="2"/>
  <c r="F27" i="2"/>
  <c r="F42" i="2"/>
  <c r="E49" i="2"/>
  <c r="D122" i="6" l="1"/>
  <c r="D156" i="6" s="1"/>
  <c r="D158" i="6" s="1"/>
  <c r="D176" i="6" s="1"/>
  <c r="F52" i="5"/>
  <c r="F40" i="5"/>
  <c r="E42" i="5"/>
  <c r="E53" i="5" s="1"/>
  <c r="E55" i="5" s="1"/>
  <c r="E60" i="5" s="1"/>
  <c r="D42" i="5"/>
  <c r="D53" i="5" s="1"/>
  <c r="D55" i="5" s="1"/>
  <c r="D60" i="5" s="1"/>
  <c r="F34" i="5"/>
  <c r="F26" i="5"/>
  <c r="F19" i="5"/>
  <c r="E161" i="4"/>
  <c r="E164" i="4" s="1"/>
  <c r="D161" i="4"/>
  <c r="D164" i="4" s="1"/>
  <c r="D162" i="3"/>
  <c r="D165" i="3" s="1"/>
  <c r="E162" i="3"/>
  <c r="E165" i="3" s="1"/>
  <c r="F49" i="2"/>
  <c r="F36" i="2"/>
  <c r="E51" i="2"/>
  <c r="E54" i="2" s="1"/>
  <c r="D51" i="2"/>
  <c r="F28" i="2"/>
  <c r="F41" i="5" l="1"/>
  <c r="F60" i="5"/>
  <c r="F27" i="5"/>
  <c r="F51" i="2"/>
  <c r="F54" i="2" s="1"/>
  <c r="D54" i="2"/>
  <c r="F42" i="5" l="1"/>
  <c r="F53" i="5" s="1"/>
  <c r="F55" i="5" s="1"/>
</calcChain>
</file>

<file path=xl/sharedStrings.xml><?xml version="1.0" encoding="utf-8"?>
<sst xmlns="http://schemas.openxmlformats.org/spreadsheetml/2006/main" count="765" uniqueCount="390">
  <si>
    <t>　前期末支払資金残高(12)</t>
    <phoneticPr fontId="3"/>
  </si>
  <si>
    <t>支出</t>
    <rPh sb="0" eb="2">
      <t>シシュツ</t>
    </rPh>
    <phoneticPr fontId="3"/>
  </si>
  <si>
    <t>収入</t>
    <rPh sb="0" eb="2">
      <t>シュウニュウ</t>
    </rPh>
    <phoneticPr fontId="3"/>
  </si>
  <si>
    <t>固定資産売却収入</t>
  </si>
  <si>
    <t>施設整備等補助金収入</t>
  </si>
  <si>
    <t>収入</t>
    <rPh sb="0" eb="1">
      <t>オサム</t>
    </rPh>
    <rPh sb="1" eb="2">
      <t>イリ</t>
    </rPh>
    <phoneticPr fontId="3"/>
  </si>
  <si>
    <t>事業費支出</t>
    <phoneticPr fontId="3"/>
  </si>
  <si>
    <t>人件費支出</t>
    <phoneticPr fontId="3"/>
  </si>
  <si>
    <t>勘定科目</t>
    <rPh sb="0" eb="2">
      <t>カンジョウ</t>
    </rPh>
    <rPh sb="2" eb="4">
      <t>カモク</t>
    </rPh>
    <phoneticPr fontId="3"/>
  </si>
  <si>
    <t>経常活動による収支</t>
    <rPh sb="0" eb="2">
      <t>ケイジョウ</t>
    </rPh>
    <rPh sb="2" eb="4">
      <t>カツドウ</t>
    </rPh>
    <rPh sb="7" eb="9">
      <t>シュウシ</t>
    </rPh>
    <phoneticPr fontId="3"/>
  </si>
  <si>
    <t>介護保険収入</t>
  </si>
  <si>
    <t>介護保険収入</t>
    <rPh sb="4" eb="6">
      <t>シュウニュウ</t>
    </rPh>
    <phoneticPr fontId="3"/>
  </si>
  <si>
    <t>利用料収入</t>
  </si>
  <si>
    <t>利用料収入</t>
    <rPh sb="0" eb="2">
      <t>リヨウ</t>
    </rPh>
    <rPh sb="2" eb="3">
      <t>リョウ</t>
    </rPh>
    <rPh sb="3" eb="5">
      <t>シュウニュウ</t>
    </rPh>
    <phoneticPr fontId="3"/>
  </si>
  <si>
    <t>措置費収入</t>
  </si>
  <si>
    <t>措置費収入</t>
    <rPh sb="0" eb="2">
      <t>ソチ</t>
    </rPh>
    <rPh sb="2" eb="3">
      <t>ヒ</t>
    </rPh>
    <rPh sb="3" eb="5">
      <t>シュウニュウ</t>
    </rPh>
    <phoneticPr fontId="3"/>
  </si>
  <si>
    <t>運営費収入</t>
  </si>
  <si>
    <t>運営費収入</t>
    <rPh sb="0" eb="2">
      <t>ウンエイ</t>
    </rPh>
    <rPh sb="2" eb="3">
      <t>ヒ</t>
    </rPh>
    <rPh sb="3" eb="5">
      <t>シュウニュウ</t>
    </rPh>
    <phoneticPr fontId="3"/>
  </si>
  <si>
    <t>私的契約利用料収入</t>
  </si>
  <si>
    <t>私的契約利用料収入</t>
    <rPh sb="0" eb="2">
      <t>シテキ</t>
    </rPh>
    <rPh sb="2" eb="4">
      <t>ケイヤク</t>
    </rPh>
    <rPh sb="4" eb="7">
      <t>リヨウリョウ</t>
    </rPh>
    <phoneticPr fontId="3"/>
  </si>
  <si>
    <r>
      <t>○○事業</t>
    </r>
    <r>
      <rPr>
        <sz val="9"/>
        <color indexed="8"/>
        <rFont val="ＭＳ 明朝"/>
        <family val="1"/>
        <charset val="128"/>
      </rPr>
      <t>収入</t>
    </r>
    <rPh sb="2" eb="4">
      <t>ジギョウ</t>
    </rPh>
    <rPh sb="4" eb="6">
      <t>シュウニュウ</t>
    </rPh>
    <phoneticPr fontId="3"/>
  </si>
  <si>
    <t>経常経費補助金収入</t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</si>
  <si>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3"/>
  </si>
  <si>
    <t>寄附金収入</t>
  </si>
  <si>
    <t>寄附金収入</t>
    <phoneticPr fontId="2"/>
  </si>
  <si>
    <t>雑収入</t>
  </si>
  <si>
    <t>雑収入</t>
    <phoneticPr fontId="2"/>
  </si>
  <si>
    <t>借入金利息補助金収入</t>
  </si>
  <si>
    <t>借入金利息補助金収入</t>
    <phoneticPr fontId="2"/>
  </si>
  <si>
    <t>受取利息配当金収入</t>
  </si>
  <si>
    <t>受取利息配当金収入</t>
    <phoneticPr fontId="2"/>
  </si>
  <si>
    <t>会計単位間繰入金収入</t>
  </si>
  <si>
    <t>会計単位間繰入金収入</t>
    <phoneticPr fontId="2"/>
  </si>
  <si>
    <t>経理区分間繰入金収入</t>
  </si>
  <si>
    <t>経理区分間繰入金収入</t>
    <phoneticPr fontId="3"/>
  </si>
  <si>
    <t>経常収入計(1)</t>
    <rPh sb="0" eb="2">
      <t>ケイジョウ</t>
    </rPh>
    <rPh sb="2" eb="4">
      <t>シュウニュウ</t>
    </rPh>
    <rPh sb="4" eb="5">
      <t>ケイ</t>
    </rPh>
    <phoneticPr fontId="3"/>
  </si>
  <si>
    <t>事務費支出</t>
    <phoneticPr fontId="3"/>
  </si>
  <si>
    <t>借入金利息支出</t>
    <phoneticPr fontId="3"/>
  </si>
  <si>
    <t>経理区分間繰入金支出</t>
    <phoneticPr fontId="3"/>
  </si>
  <si>
    <t>経常支出計(2)</t>
    <rPh sb="0" eb="2">
      <t>ケイジョウ</t>
    </rPh>
    <rPh sb="2" eb="4">
      <t>シシュツ</t>
    </rPh>
    <rPh sb="4" eb="5">
      <t>ケイ</t>
    </rPh>
    <phoneticPr fontId="3"/>
  </si>
  <si>
    <t>経常活動資金収支差額(3)=(1)-(2)</t>
    <phoneticPr fontId="3"/>
  </si>
  <si>
    <t>施設整備等による収支</t>
    <phoneticPr fontId="3"/>
  </si>
  <si>
    <t>施設整備等寄附金収入</t>
  </si>
  <si>
    <t>施設整備等収入計(4)</t>
    <phoneticPr fontId="3"/>
  </si>
  <si>
    <t>固定資産取得支出</t>
  </si>
  <si>
    <t>元入金支出</t>
  </si>
  <si>
    <t>施設整備等支出計(5)</t>
    <phoneticPr fontId="3"/>
  </si>
  <si>
    <t>施設整備等資金収支差額(6)=(4)-(5)</t>
    <phoneticPr fontId="3"/>
  </si>
  <si>
    <t>財務活動による収支</t>
    <phoneticPr fontId="3"/>
  </si>
  <si>
    <t>借入金収入</t>
  </si>
  <si>
    <t>投資有価証券売却収入</t>
  </si>
  <si>
    <t>借入金元金償還補助金収入</t>
  </si>
  <si>
    <t>積立預金取崩収入</t>
  </si>
  <si>
    <t>その他の収入</t>
  </si>
  <si>
    <t>財務収入計(7)</t>
    <phoneticPr fontId="3"/>
  </si>
  <si>
    <t>借入金元金償還金支出</t>
  </si>
  <si>
    <t>投資有価証券取得支出</t>
  </si>
  <si>
    <t>積立預金積立支出</t>
  </si>
  <si>
    <t>その他の支出</t>
  </si>
  <si>
    <t>流動資産評価減等による資金減少額等</t>
  </si>
  <si>
    <t>財務支出計(8)</t>
  </si>
  <si>
    <t>財務活動資金収支差額(9)=(7)-(8)</t>
    <phoneticPr fontId="3"/>
  </si>
  <si>
    <t>　予備費(10)</t>
    <rPh sb="1" eb="4">
      <t>ヨビヒ</t>
    </rPh>
    <phoneticPr fontId="3"/>
  </si>
  <si>
    <t>　当期資金収支差額合計(11)=(3)+(6)+(9)-(10)</t>
    <phoneticPr fontId="3"/>
  </si>
  <si>
    <t>　当期末支払資金残高(11)+(12)</t>
    <phoneticPr fontId="3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</si>
  <si>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3"/>
  </si>
  <si>
    <t>経常活動による収支</t>
    <phoneticPr fontId="3"/>
  </si>
  <si>
    <t>　介護保険収入</t>
  </si>
  <si>
    <t>　利用料収入</t>
  </si>
  <si>
    <t>　利用者負担金収入</t>
  </si>
  <si>
    <t>　事務費収入</t>
  </si>
  <si>
    <t>　事業費収入</t>
  </si>
  <si>
    <t>　運営費収入</t>
  </si>
  <si>
    <t>　私的契約利用料収入</t>
  </si>
  <si>
    <t>○○事業収入</t>
  </si>
  <si>
    <t>　○○事業収入</t>
  </si>
  <si>
    <t>　経常経費補助金収入</t>
  </si>
  <si>
    <t>　寄附金収入</t>
  </si>
  <si>
    <t>　雑収入</t>
  </si>
  <si>
    <t>　借入金利息補助金収入</t>
  </si>
  <si>
    <t>　受取利息配当金収入</t>
  </si>
  <si>
    <t>　公益事業会計繰入金収入</t>
  </si>
  <si>
    <t>　収益事業会計繰入金収入</t>
  </si>
  <si>
    <t>　経理区分間繰入金収入</t>
  </si>
  <si>
    <t>人件費支出</t>
  </si>
  <si>
    <t>　役員報酬</t>
  </si>
  <si>
    <t>　職員俸給</t>
  </si>
  <si>
    <t>　職員諸手当</t>
  </si>
  <si>
    <t>　非常勤職員給与</t>
  </si>
  <si>
    <t>　退職金</t>
  </si>
  <si>
    <t>　退職共済掛金</t>
  </si>
  <si>
    <t>　法定福利費</t>
  </si>
  <si>
    <t>事務費支出</t>
  </si>
  <si>
    <t>　福利厚生費</t>
  </si>
  <si>
    <t>　旅費交通費</t>
  </si>
  <si>
    <t>　研修費</t>
  </si>
  <si>
    <t>　消耗品費</t>
  </si>
  <si>
    <t>　器具什器費</t>
  </si>
  <si>
    <t>　印刷製本費</t>
  </si>
  <si>
    <t>　水道光熱費</t>
  </si>
  <si>
    <t>　燃料費</t>
  </si>
  <si>
    <t>　修繕費</t>
  </si>
  <si>
    <t>　通信運搬費</t>
  </si>
  <si>
    <t>　会議費</t>
  </si>
  <si>
    <t>　広報費</t>
  </si>
  <si>
    <t>　業務委託費</t>
  </si>
  <si>
    <t>　手数料</t>
  </si>
  <si>
    <t>　損害保険料</t>
  </si>
  <si>
    <t>　賃借料</t>
  </si>
  <si>
    <t>　租税公課</t>
  </si>
  <si>
    <t>　土地・建物賃借料</t>
  </si>
  <si>
    <t>　○○費</t>
  </si>
  <si>
    <t>　雑費</t>
  </si>
  <si>
    <t>事業費支出</t>
  </si>
  <si>
    <t>　給食費</t>
  </si>
  <si>
    <t>　保健衛生費</t>
  </si>
  <si>
    <t>　被服費</t>
  </si>
  <si>
    <t>　教養娯楽費</t>
  </si>
  <si>
    <t>　日用品費</t>
  </si>
  <si>
    <t>　保育材料費</t>
  </si>
  <si>
    <t>　本人支給金</t>
  </si>
  <si>
    <t>　教育指導費</t>
  </si>
  <si>
    <t>　就職支度費</t>
  </si>
  <si>
    <t>　医療費</t>
  </si>
  <si>
    <t>　葬祭費</t>
  </si>
  <si>
    <t>借入金利息支出</t>
  </si>
  <si>
    <t>　借入金利息支出</t>
  </si>
  <si>
    <t>経理区分間繰入金支出</t>
  </si>
  <si>
    <t>　経理区分間繰入金支出</t>
  </si>
  <si>
    <t>経常支出計(2)</t>
    <phoneticPr fontId="2"/>
  </si>
  <si>
    <t>経常活動資金収支差額(3)=(1)-(2)</t>
    <phoneticPr fontId="2"/>
  </si>
  <si>
    <t>　施設整備補助金収入</t>
  </si>
  <si>
    <t>　設備整備補助金収入</t>
  </si>
  <si>
    <t>　施設整備等寄附金収入</t>
  </si>
  <si>
    <t>　施設整備等借入金償還寄附金収入</t>
  </si>
  <si>
    <t>　建物売却収入</t>
  </si>
  <si>
    <t>　土地売却収入</t>
  </si>
  <si>
    <t>　構築物売却収入</t>
  </si>
  <si>
    <t>　機械及び装置売却収入</t>
  </si>
  <si>
    <t>　車輌運搬具売却収入</t>
  </si>
  <si>
    <t>　器具及び備品売却収入</t>
  </si>
  <si>
    <t>　権利売却収入</t>
  </si>
  <si>
    <t>　その他固定資産売却収入</t>
  </si>
  <si>
    <t>施設整備等収入計(4)</t>
    <phoneticPr fontId="2"/>
  </si>
  <si>
    <t>　建物取得支出</t>
  </si>
  <si>
    <t>　土地取得支出</t>
  </si>
  <si>
    <t>　構築物取得支出</t>
  </si>
  <si>
    <t>　機械及び装置取得支出</t>
  </si>
  <si>
    <t>　車輌運搬具取得支出</t>
  </si>
  <si>
    <t>　器具及び備品取得支出</t>
  </si>
  <si>
    <t>　建設仮勘定支出</t>
  </si>
  <si>
    <t>　権利取得支出</t>
  </si>
  <si>
    <t>　その他固定資産取得支出</t>
  </si>
  <si>
    <t>　公益事業会計元入金支出</t>
  </si>
  <si>
    <t>　収益事業会計元入金支出</t>
  </si>
  <si>
    <t>施設整備等支出計(5)</t>
    <phoneticPr fontId="2"/>
  </si>
  <si>
    <t>施設整備等資金収支差額(6)=(4)-(5)</t>
    <phoneticPr fontId="2"/>
  </si>
  <si>
    <t>財務活動による収支</t>
    <rPh sb="0" eb="2">
      <t>ザイム</t>
    </rPh>
    <rPh sb="2" eb="4">
      <t>カツドウ</t>
    </rPh>
    <rPh sb="7" eb="9">
      <t>シュウシ</t>
    </rPh>
    <phoneticPr fontId="3"/>
  </si>
  <si>
    <t>　設備資金借入金収入</t>
  </si>
  <si>
    <t>　長期運営資金借入金収入</t>
  </si>
  <si>
    <t>　投資有価証券売却収入</t>
  </si>
  <si>
    <t>　借入金元金償還補助金収入</t>
  </si>
  <si>
    <t>　措置施設繰越特定預金取崩収入</t>
  </si>
  <si>
    <t>　保育所繰越積立預金取崩収入</t>
  </si>
  <si>
    <t>　保育所施設・設備整備積立預金取崩収入</t>
  </si>
  <si>
    <t>　基本財産特定預金取崩収入</t>
  </si>
  <si>
    <t>　○○積立預金取崩収入</t>
  </si>
  <si>
    <t>　長期貸付金回収収入</t>
  </si>
  <si>
    <t>財務収入計(7)</t>
    <phoneticPr fontId="2"/>
  </si>
  <si>
    <t>　設備資金借入金償還金支出</t>
  </si>
  <si>
    <t>　長期運営資金借入金償還金支出</t>
  </si>
  <si>
    <t>　投資有価証券取得支出</t>
  </si>
  <si>
    <t>　措置施設繰越特定預金積立支出</t>
  </si>
  <si>
    <t>　保育所繰越積立預金積立支出</t>
  </si>
  <si>
    <t>　保育所施設・設備整備積立預金積立支出</t>
  </si>
  <si>
    <t>　基本財産特定預金積立支出</t>
  </si>
  <si>
    <t>　○○積立預金積立支出</t>
  </si>
  <si>
    <t>　長期貸付金支出</t>
  </si>
  <si>
    <t>　徴収不能額</t>
  </si>
  <si>
    <t>　有価証券売却益</t>
  </si>
  <si>
    <t>　有価証券売却損</t>
  </si>
  <si>
    <t>　有価証券評価損</t>
  </si>
  <si>
    <t>　○○評価損</t>
  </si>
  <si>
    <t>財務活動資金収支差額(9)=(7)-(8)</t>
    <phoneticPr fontId="2"/>
  </si>
  <si>
    <t>当期資金収支差額合計(11)=(3)+(6)+(9)-(10)</t>
    <phoneticPr fontId="2"/>
  </si>
  <si>
    <t>経常収入計(1)</t>
    <phoneticPr fontId="3"/>
  </si>
  <si>
    <t>施設整備等収入計(4)</t>
    <phoneticPr fontId="2"/>
  </si>
  <si>
    <t>施設整備等支出計(5)</t>
    <phoneticPr fontId="2"/>
  </si>
  <si>
    <t>施設整備等資金収支差額(6)=(4)-(5)</t>
    <phoneticPr fontId="2"/>
  </si>
  <si>
    <t>財務収入計(7)</t>
    <phoneticPr fontId="2"/>
  </si>
  <si>
    <t>財務支出計(8)</t>
    <phoneticPr fontId="2"/>
  </si>
  <si>
    <t>財務活動資金収支差額(9)=(7)-(8)</t>
    <phoneticPr fontId="2"/>
  </si>
  <si>
    <t>当期資金収支差額合計(10)=(3)+(6)+(9)</t>
    <phoneticPr fontId="2"/>
  </si>
  <si>
    <t>前期末支払資金残高(11)</t>
    <phoneticPr fontId="2"/>
  </si>
  <si>
    <t>当期末支払資金残高(10)+(11)</t>
    <phoneticPr fontId="2"/>
  </si>
  <si>
    <t>事業活動収支の部</t>
    <phoneticPr fontId="2"/>
  </si>
  <si>
    <t>特別収支の部</t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</si>
  <si>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</si>
  <si>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</si>
  <si>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繰越活動収支差額の部</t>
    <phoneticPr fontId="3"/>
  </si>
  <si>
    <t>〇〇事業収入</t>
  </si>
  <si>
    <t>引当金戻入収入</t>
  </si>
  <si>
    <t>国庫補助金等特別積立金取崩額</t>
  </si>
  <si>
    <t>事業活動収入計(1)</t>
    <phoneticPr fontId="2"/>
  </si>
  <si>
    <t>減価償却費</t>
  </si>
  <si>
    <t>徴収不能額</t>
  </si>
  <si>
    <t>引当金繰入</t>
  </si>
  <si>
    <t>事業活動支出計(2)</t>
    <phoneticPr fontId="2"/>
  </si>
  <si>
    <t>事業活動収支差額(3)=(1)-(2)</t>
    <phoneticPr fontId="2"/>
  </si>
  <si>
    <t>投資有価証券売却益</t>
  </si>
  <si>
    <t>有価証券売却益</t>
  </si>
  <si>
    <t>事業活動外収入計(4)</t>
  </si>
  <si>
    <t>投資有価証券売却損（売却原価）</t>
  </si>
  <si>
    <t>有価証券売却損（売却原価）</t>
  </si>
  <si>
    <t>資産評価損</t>
  </si>
  <si>
    <t>事業活動外支出計(5)</t>
    <phoneticPr fontId="2"/>
  </si>
  <si>
    <t>事業活動外の部</t>
    <phoneticPr fontId="2"/>
  </si>
  <si>
    <t>繰越活動収支差額の部</t>
    <phoneticPr fontId="3"/>
  </si>
  <si>
    <t>事業活動外収支差額(6)=(4)-(5)</t>
    <phoneticPr fontId="2"/>
  </si>
  <si>
    <t>経常収支差額(7)=(3)+(6)</t>
    <phoneticPr fontId="2"/>
  </si>
  <si>
    <t>固定資産売却益</t>
  </si>
  <si>
    <t>特別収入計(8)</t>
  </si>
  <si>
    <t>基本金組入額</t>
  </si>
  <si>
    <t>固定資産売却損・処分損(売却原価)</t>
  </si>
  <si>
    <t>国庫補助金等特別積立金積立額</t>
  </si>
  <si>
    <t>特別支出計(9)</t>
  </si>
  <si>
    <t>特別支出計(9)</t>
    <phoneticPr fontId="2"/>
  </si>
  <si>
    <t>特別収支差額(10)=(8)-(9)</t>
    <phoneticPr fontId="2"/>
  </si>
  <si>
    <t>当期活動収支差額(11)=(7)+(10)</t>
    <phoneticPr fontId="2"/>
  </si>
  <si>
    <t>前期繰越活動収支差額(12)</t>
    <phoneticPr fontId="2"/>
  </si>
  <si>
    <t>当期末繰越活動収支差額(13)=(11)+(12)</t>
    <phoneticPr fontId="2"/>
  </si>
  <si>
    <t>基本金取崩額(14)</t>
    <phoneticPr fontId="2"/>
  </si>
  <si>
    <t>基本金組入額(15)</t>
    <phoneticPr fontId="2"/>
  </si>
  <si>
    <t>その他の積立金取崩額(16)</t>
    <phoneticPr fontId="2"/>
  </si>
  <si>
    <t>その他の積立金積立額(17)</t>
    <phoneticPr fontId="2"/>
  </si>
  <si>
    <t>次期繰越活動収支差額(18)=(13)+(14)-(15)+(16)-(17)</t>
    <phoneticPr fontId="2"/>
  </si>
  <si>
    <t>事業活動収支の部</t>
    <rPh sb="0" eb="2">
      <t>ジギョウ</t>
    </rPh>
    <rPh sb="2" eb="4">
      <t>カツドウ</t>
    </rPh>
    <rPh sb="4" eb="6">
      <t>シュウシ</t>
    </rPh>
    <rPh sb="7" eb="8">
      <t>ブ</t>
    </rPh>
    <phoneticPr fontId="3"/>
  </si>
  <si>
    <t>事業活動外収支の部</t>
    <rPh sb="0" eb="2">
      <t>ジギョウ</t>
    </rPh>
    <rPh sb="2" eb="4">
      <t>カツドウ</t>
    </rPh>
    <rPh sb="4" eb="5">
      <t>ガイ</t>
    </rPh>
    <rPh sb="5" eb="7">
      <t>シュウシ</t>
    </rPh>
    <rPh sb="8" eb="9">
      <t>ブ</t>
    </rPh>
    <phoneticPr fontId="3"/>
  </si>
  <si>
    <t>特別収支の部</t>
    <rPh sb="0" eb="2">
      <t>トクベツ</t>
    </rPh>
    <rPh sb="2" eb="4">
      <t>シュウシ</t>
    </rPh>
    <rPh sb="5" eb="6">
      <t>ブ</t>
    </rPh>
    <phoneticPr fontId="3"/>
  </si>
  <si>
    <t>　〇〇事業収入</t>
  </si>
  <si>
    <t>　徴収不能引当金戻入収入</t>
  </si>
  <si>
    <t>　退職給与引当金戻入収入</t>
  </si>
  <si>
    <t>　〇〇引当金戻入収入</t>
  </si>
  <si>
    <t>　〇〇費</t>
  </si>
  <si>
    <t>　減価償却費</t>
  </si>
  <si>
    <t>　徴収不能引当金繰入</t>
  </si>
  <si>
    <t>　退職給与引当金繰入</t>
  </si>
  <si>
    <t>　〇〇引当金繰入</t>
  </si>
  <si>
    <t>　投資有価証券売却益(売却収入)</t>
  </si>
  <si>
    <t>事業活動外収入計(4)</t>
    <phoneticPr fontId="2"/>
  </si>
  <si>
    <t>　投資有価証券売却損（売却原価）</t>
  </si>
  <si>
    <t>　〇〇評価損</t>
  </si>
  <si>
    <t>経常収支差額(7)=(3)+(6)</t>
    <phoneticPr fontId="2"/>
  </si>
  <si>
    <t>　建物売却益（売却収入）</t>
  </si>
  <si>
    <t>　土地売却益（売却収入）</t>
  </si>
  <si>
    <t>　構築物売却益（売却収入）</t>
  </si>
  <si>
    <t>　機械及び装置売却益（売却収入）</t>
  </si>
  <si>
    <t>　車輌運搬具売却益（売却収入）</t>
  </si>
  <si>
    <t>　器具及び備品売却益（売却収入）</t>
  </si>
  <si>
    <t>　権利売却益（売却収入）</t>
  </si>
  <si>
    <t>　その他固定資産売却益（売却収入）</t>
  </si>
  <si>
    <t>特別収入計(8)</t>
    <phoneticPr fontId="2"/>
  </si>
  <si>
    <t>　１号基本金組入額</t>
  </si>
  <si>
    <t>　２号基本金組入額</t>
  </si>
  <si>
    <t>　３号基本金組入額</t>
  </si>
  <si>
    <t>　建物売却損・処分損（売却原価）</t>
  </si>
  <si>
    <t>　土地売却損・処分損（売却原価）</t>
  </si>
  <si>
    <t>　構築物売却損・処分損（売却原価）</t>
  </si>
  <si>
    <t>　機械及び装置売却損・処分損（売却原価）</t>
  </si>
  <si>
    <t>　車輌運搬具売却損・処分損（売却原価）</t>
  </si>
  <si>
    <t>　器具及び備品売却損・処分損（売却原価）</t>
  </si>
  <si>
    <t>　権利売却損・処分損（売却原価）</t>
  </si>
  <si>
    <t>　その他固定資産売却損・処分損（売却原価）</t>
  </si>
  <si>
    <t>前期繰越活動収支差額(12)</t>
    <phoneticPr fontId="2"/>
  </si>
  <si>
    <t>基本金取崩額(14)</t>
    <phoneticPr fontId="2"/>
  </si>
  <si>
    <t>　４号基本金組入額</t>
    <phoneticPr fontId="2"/>
  </si>
  <si>
    <t>　措置施設繰越積立金取崩額</t>
    <phoneticPr fontId="2"/>
  </si>
  <si>
    <t>　人件費積立金取崩額</t>
    <phoneticPr fontId="2"/>
  </si>
  <si>
    <t>　修繕積立金取崩額</t>
    <phoneticPr fontId="2"/>
  </si>
  <si>
    <t>　備品等購入積立金取崩額</t>
    <phoneticPr fontId="2"/>
  </si>
  <si>
    <t>　保育所施設・設備整備積立金取崩額</t>
    <phoneticPr fontId="2"/>
  </si>
  <si>
    <t>　○○積立金取崩額</t>
    <phoneticPr fontId="2"/>
  </si>
  <si>
    <t>その他の積立金積立額(17)</t>
    <phoneticPr fontId="2"/>
  </si>
  <si>
    <t>　措置施設繰越積立金積立額</t>
    <phoneticPr fontId="2"/>
  </si>
  <si>
    <t>　人件費積立金積立額</t>
    <phoneticPr fontId="2"/>
  </si>
  <si>
    <t>　修繕積立金積立額</t>
    <phoneticPr fontId="2"/>
  </si>
  <si>
    <t>　備品等購入積立金積立額</t>
    <phoneticPr fontId="2"/>
  </si>
  <si>
    <t>　保育所施設・設備整備積立金積立額</t>
    <phoneticPr fontId="2"/>
  </si>
  <si>
    <t>　○○積立金積立額</t>
    <phoneticPr fontId="2"/>
  </si>
  <si>
    <t>次期繰越活動収支差額(18)=(13)+(14)-(15)+(16)-(17)</t>
    <phoneticPr fontId="2"/>
  </si>
  <si>
    <t>資　　産　　の　　部</t>
    <phoneticPr fontId="3"/>
  </si>
  <si>
    <t>負　　債　　の　　部</t>
    <phoneticPr fontId="3"/>
  </si>
  <si>
    <t>増減</t>
    <rPh sb="0" eb="2">
      <t>ゾウゲン</t>
    </rPh>
    <phoneticPr fontId="3"/>
  </si>
  <si>
    <t>流動資産</t>
    <phoneticPr fontId="3"/>
  </si>
  <si>
    <t>流動負債</t>
  </si>
  <si>
    <t>短期運営資金借入金</t>
  </si>
  <si>
    <t>未収金</t>
  </si>
  <si>
    <t>固定資産</t>
    <phoneticPr fontId="3"/>
  </si>
  <si>
    <t>固定負債</t>
  </si>
  <si>
    <t>長期貸付金</t>
  </si>
  <si>
    <t>資産の部合計</t>
    <phoneticPr fontId="3"/>
  </si>
  <si>
    <t>当年度末</t>
    <rPh sb="0" eb="2">
      <t>トウネン</t>
    </rPh>
    <phoneticPr fontId="3"/>
  </si>
  <si>
    <t>前年度末</t>
    <rPh sb="0" eb="2">
      <t>ゼンネン</t>
    </rPh>
    <phoneticPr fontId="3"/>
  </si>
  <si>
    <t>勘定科目</t>
    <rPh sb="0" eb="2">
      <t>カンジョウ</t>
    </rPh>
    <rPh sb="2" eb="4">
      <t>カモク</t>
    </rPh>
    <phoneticPr fontId="2"/>
  </si>
  <si>
    <t>短期貸付金</t>
  </si>
  <si>
    <t>仮払金</t>
  </si>
  <si>
    <t>その他の流動資産</t>
  </si>
  <si>
    <t>徴収不能引当金</t>
  </si>
  <si>
    <t>有価証券</t>
  </si>
  <si>
    <t>貯蔵品</t>
  </si>
  <si>
    <t>立替金</t>
  </si>
  <si>
    <t>前払金</t>
  </si>
  <si>
    <t>現金預金</t>
    <phoneticPr fontId="2"/>
  </si>
  <si>
    <t>建　物</t>
  </si>
  <si>
    <t>土　地</t>
  </si>
  <si>
    <t>基本財産特定預金</t>
  </si>
  <si>
    <t>その他の固定資産</t>
  </si>
  <si>
    <t>その他の固定資産</t>
    <phoneticPr fontId="3"/>
  </si>
  <si>
    <t>基本財産</t>
    <phoneticPr fontId="3"/>
  </si>
  <si>
    <t>構築物</t>
  </si>
  <si>
    <t>機械及び装置</t>
  </si>
  <si>
    <t>車輌運搬具</t>
  </si>
  <si>
    <t>器具及び備品</t>
  </si>
  <si>
    <t>建設仮勘定</t>
  </si>
  <si>
    <t>権　利</t>
  </si>
  <si>
    <t>投資有価証券</t>
  </si>
  <si>
    <t>公益事業会計元入金</t>
  </si>
  <si>
    <t>収益事業会計元入金</t>
  </si>
  <si>
    <t>措置施設繰越特定預金</t>
  </si>
  <si>
    <t>保育所繰越積立預金</t>
  </si>
  <si>
    <t>保育所施設・設備整備積立預</t>
  </si>
  <si>
    <t>○○積立預金</t>
  </si>
  <si>
    <t>未払金</t>
  </si>
  <si>
    <t>預り金</t>
  </si>
  <si>
    <t>前受金</t>
  </si>
  <si>
    <t>仮受金</t>
  </si>
  <si>
    <t>退職給与引当金</t>
  </si>
  <si>
    <t>〇〇引当金</t>
  </si>
  <si>
    <t>その他の流動負債</t>
  </si>
  <si>
    <t>設備資金借入金</t>
  </si>
  <si>
    <t>長期運営資金借入金</t>
  </si>
  <si>
    <t>負債の部合計</t>
    <phoneticPr fontId="2"/>
  </si>
  <si>
    <t>純　　資　　産　　の　　部</t>
    <phoneticPr fontId="2"/>
  </si>
  <si>
    <t>基　本　金</t>
    <phoneticPr fontId="2"/>
  </si>
  <si>
    <t>基　本　金</t>
    <phoneticPr fontId="2"/>
  </si>
  <si>
    <t>国庫補助金等特別積立金</t>
    <phoneticPr fontId="2"/>
  </si>
  <si>
    <t>その他の積立金</t>
    <phoneticPr fontId="2"/>
  </si>
  <si>
    <t>措置施設繰越積立金</t>
  </si>
  <si>
    <t>人件費積立金</t>
  </si>
  <si>
    <t>修繕積立金</t>
  </si>
  <si>
    <t>備品等購入積立金</t>
  </si>
  <si>
    <t>保育所施設・設備整備積立金</t>
  </si>
  <si>
    <t>○○積立金</t>
  </si>
  <si>
    <t>次期繰越活動収支差額</t>
    <phoneticPr fontId="2"/>
  </si>
  <si>
    <t>次期繰越活動収支差額</t>
    <phoneticPr fontId="2"/>
  </si>
  <si>
    <t>（うち当期活動収支差額）</t>
    <phoneticPr fontId="2"/>
  </si>
  <si>
    <t>純資産の部合計</t>
    <phoneticPr fontId="2"/>
  </si>
  <si>
    <t>負債及び純資産の部合計</t>
    <phoneticPr fontId="2"/>
  </si>
  <si>
    <t>予備費(10)</t>
    <phoneticPr fontId="2"/>
  </si>
  <si>
    <t>前期末支払資金残高(12)</t>
    <phoneticPr fontId="2"/>
  </si>
  <si>
    <t>当期末支払資金残高(11)+(12)</t>
    <phoneticPr fontId="2"/>
  </si>
  <si>
    <t>勘　定　科　目</t>
    <rPh sb="0" eb="1">
      <t>カン</t>
    </rPh>
    <rPh sb="2" eb="3">
      <t>サダム</t>
    </rPh>
    <rPh sb="4" eb="5">
      <t>カ</t>
    </rPh>
    <rPh sb="6" eb="7">
      <t>メ</t>
    </rPh>
    <phoneticPr fontId="3"/>
  </si>
  <si>
    <t>予　算</t>
    <rPh sb="0" eb="1">
      <t>ヨ</t>
    </rPh>
    <rPh sb="2" eb="3">
      <t>サン</t>
    </rPh>
    <phoneticPr fontId="3"/>
  </si>
  <si>
    <t>決　算</t>
    <rPh sb="0" eb="1">
      <t>ケッ</t>
    </rPh>
    <rPh sb="2" eb="3">
      <t>サン</t>
    </rPh>
    <phoneticPr fontId="3"/>
  </si>
  <si>
    <t>差　異</t>
    <rPh sb="0" eb="1">
      <t>サ</t>
    </rPh>
    <rPh sb="2" eb="3">
      <t>イ</t>
    </rPh>
    <phoneticPr fontId="3"/>
  </si>
  <si>
    <t>備　考</t>
    <rPh sb="0" eb="1">
      <t>ビ</t>
    </rPh>
    <rPh sb="2" eb="3">
      <t>コウ</t>
    </rPh>
    <phoneticPr fontId="3"/>
  </si>
  <si>
    <t>当年度決算</t>
    <rPh sb="0" eb="1">
      <t>トウ</t>
    </rPh>
    <rPh sb="1" eb="3">
      <t>ネンド</t>
    </rPh>
    <rPh sb="3" eb="5">
      <t>ケッサン</t>
    </rPh>
    <phoneticPr fontId="3"/>
  </si>
  <si>
    <t>前年度決算</t>
    <rPh sb="0" eb="3">
      <t>ゼンネンド</t>
    </rPh>
    <rPh sb="3" eb="5">
      <t>ケッサン</t>
    </rPh>
    <phoneticPr fontId="3"/>
  </si>
  <si>
    <t>増減</t>
    <phoneticPr fontId="3"/>
  </si>
  <si>
    <t>第1号様式</t>
  </si>
  <si>
    <t>資 金 収 支 計 算 書</t>
    <phoneticPr fontId="3"/>
  </si>
  <si>
    <t>（自）平成 26 年  4 月  1 日  （至）平成 27 年  3 月 31 日</t>
    <phoneticPr fontId="3"/>
  </si>
  <si>
    <t/>
  </si>
  <si>
    <t>第２号－１様式</t>
  </si>
  <si>
    <t>資　金　収　支　予　算　内　訳　表</t>
    <phoneticPr fontId="3"/>
  </si>
  <si>
    <t>（自）平成 26 年  4 月  1 日  （至）平成 27 年  3 月 31 日</t>
    <phoneticPr fontId="3"/>
  </si>
  <si>
    <t>合計</t>
    <phoneticPr fontId="3"/>
  </si>
  <si>
    <t>法人本部</t>
    <phoneticPr fontId="3"/>
  </si>
  <si>
    <t>おおぞら南保育園</t>
    <phoneticPr fontId="3"/>
  </si>
  <si>
    <t>第２号－２様式</t>
  </si>
  <si>
    <t>資　金　収　支　決　算　内　訳　表</t>
    <phoneticPr fontId="3"/>
  </si>
  <si>
    <t>おおぞら南保育園</t>
    <phoneticPr fontId="3"/>
  </si>
  <si>
    <t>第3号様式</t>
  </si>
  <si>
    <t>事業活動収支計算書</t>
    <phoneticPr fontId="3"/>
  </si>
  <si>
    <t>第４号様式</t>
  </si>
  <si>
    <t>事　業　活　動　収　支　内　訳　表</t>
    <phoneticPr fontId="3"/>
  </si>
  <si>
    <t>合計</t>
    <phoneticPr fontId="3"/>
  </si>
  <si>
    <t>第5号様式</t>
  </si>
  <si>
    <t>貸 借 対 照 表</t>
    <phoneticPr fontId="3"/>
  </si>
  <si>
    <t>平成 27 年  3 月 31 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</si>
</sst>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"/>
  </numFmts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5">
    <xf numFmtId="0" fontId="0" fillId="0" borderId="0" xfId="0">
      <alignment vertical="center"/>
    </xf>
    <xf numFmtId="0" fontId="6" fillId="0" borderId="0" xfId="1" applyFont="1" applyFill="1" applyAlignment="1">
      <alignment vertical="center" shrinkToFit="1"/>
    </xf>
    <xf numFmtId="49" fontId="7" fillId="0" borderId="1" xfId="1" applyNumberFormat="1" applyFont="1" applyFill="1" applyBorder="1" applyAlignment="1">
      <alignment vertical="center" shrinkToFit="1"/>
    </xf>
    <xf numFmtId="49" fontId="8" fillId="0" borderId="1" xfId="1" applyNumberFormat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vertical="center" shrinkToFit="1"/>
    </xf>
    <xf numFmtId="49" fontId="7" fillId="0" borderId="2" xfId="1" applyNumberFormat="1" applyFont="1" applyFill="1" applyBorder="1" applyAlignment="1">
      <alignment vertical="center" shrinkToFit="1"/>
    </xf>
    <xf numFmtId="176" fontId="7" fillId="0" borderId="2" xfId="1" applyNumberFormat="1" applyFont="1" applyFill="1" applyBorder="1" applyAlignment="1">
      <alignment vertical="center" shrinkToFit="1"/>
    </xf>
    <xf numFmtId="49" fontId="8" fillId="0" borderId="2" xfId="1" applyNumberFormat="1" applyFont="1" applyFill="1" applyBorder="1" applyAlignment="1">
      <alignment horizontal="left" vertical="center" shrinkToFit="1"/>
    </xf>
    <xf numFmtId="49" fontId="7" fillId="0" borderId="3" xfId="1" applyNumberFormat="1" applyFont="1" applyFill="1" applyBorder="1" applyAlignment="1">
      <alignment vertical="center" shrinkToFit="1"/>
    </xf>
    <xf numFmtId="49" fontId="7" fillId="0" borderId="4" xfId="1" applyNumberFormat="1" applyFont="1" applyFill="1" applyBorder="1" applyAlignment="1">
      <alignment vertical="center" shrinkToFit="1"/>
    </xf>
    <xf numFmtId="49" fontId="8" fillId="0" borderId="1" xfId="1" applyNumberFormat="1" applyFont="1" applyFill="1" applyBorder="1" applyAlignment="1">
      <alignment horizontal="center" vertical="center" shrinkToFit="1"/>
    </xf>
    <xf numFmtId="49" fontId="7" fillId="0" borderId="5" xfId="1" applyNumberFormat="1" applyFont="1" applyFill="1" applyBorder="1" applyAlignment="1">
      <alignment vertical="center" shrinkToFit="1"/>
    </xf>
    <xf numFmtId="49" fontId="8" fillId="0" borderId="5" xfId="1" applyNumberFormat="1" applyFont="1" applyFill="1" applyBorder="1" applyAlignment="1">
      <alignment vertical="center" shrinkToFit="1"/>
    </xf>
    <xf numFmtId="49" fontId="8" fillId="0" borderId="5" xfId="1" applyNumberFormat="1" applyFont="1" applyFill="1" applyBorder="1" applyAlignment="1">
      <alignment horizontal="left" vertical="center" shrinkToFit="1"/>
    </xf>
    <xf numFmtId="49" fontId="7" fillId="0" borderId="6" xfId="1" applyNumberFormat="1" applyFont="1" applyFill="1" applyBorder="1" applyAlignment="1">
      <alignment vertical="center" shrinkToFit="1"/>
    </xf>
    <xf numFmtId="49" fontId="8" fillId="0" borderId="4" xfId="1" applyNumberFormat="1" applyFont="1" applyFill="1" applyBorder="1" applyAlignment="1">
      <alignment horizontal="left" vertical="center" shrinkToFit="1"/>
    </xf>
    <xf numFmtId="49" fontId="8" fillId="0" borderId="4" xfId="1" applyNumberFormat="1" applyFont="1" applyFill="1" applyBorder="1" applyAlignment="1">
      <alignment vertical="center" shrinkToFit="1"/>
    </xf>
    <xf numFmtId="49" fontId="8" fillId="0" borderId="3" xfId="1" applyNumberFormat="1" applyFont="1" applyFill="1" applyBorder="1" applyAlignment="1">
      <alignment vertical="center" shrinkToFit="1"/>
    </xf>
    <xf numFmtId="49" fontId="8" fillId="0" borderId="0" xfId="1" applyNumberFormat="1" applyFont="1" applyFill="1" applyAlignment="1">
      <alignment horizontal="center" vertical="center" shrinkToFit="1"/>
    </xf>
    <xf numFmtId="49" fontId="8" fillId="0" borderId="0" xfId="1" applyNumberFormat="1" applyFont="1" applyFill="1" applyAlignment="1">
      <alignment horizontal="center" vertical="center" shrinkToFit="1"/>
    </xf>
    <xf numFmtId="49" fontId="8" fillId="0" borderId="0" xfId="1" applyNumberFormat="1" applyFont="1" applyFill="1" applyAlignment="1">
      <alignment horizontal="right" vertical="center" shrinkToFit="1"/>
    </xf>
    <xf numFmtId="49" fontId="8" fillId="0" borderId="1" xfId="1" applyNumberFormat="1" applyFont="1" applyFill="1" applyBorder="1" applyAlignment="1">
      <alignment horizontal="center" vertical="center" shrinkToFit="1"/>
    </xf>
    <xf numFmtId="49" fontId="8" fillId="0" borderId="2" xfId="1" applyNumberFormat="1" applyFont="1" applyFill="1" applyBorder="1" applyAlignment="1">
      <alignment horizontal="left" vertical="center" shrinkToFit="1"/>
    </xf>
    <xf numFmtId="49" fontId="8" fillId="0" borderId="3" xfId="1" applyNumberFormat="1" applyFont="1" applyFill="1" applyBorder="1" applyAlignment="1">
      <alignment horizontal="center" vertical="center" shrinkToFit="1"/>
    </xf>
    <xf numFmtId="49" fontId="8" fillId="0" borderId="4" xfId="1" applyNumberFormat="1" applyFont="1" applyFill="1" applyBorder="1" applyAlignment="1">
      <alignment horizontal="center" vertical="center" shrinkToFit="1"/>
    </xf>
    <xf numFmtId="49" fontId="8" fillId="0" borderId="9" xfId="1" applyNumberFormat="1" applyFont="1" applyFill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left" vertical="center" shrinkToFit="1"/>
    </xf>
    <xf numFmtId="49" fontId="8" fillId="0" borderId="0" xfId="1" applyNumberFormat="1" applyFont="1" applyFill="1" applyAlignment="1">
      <alignment horizontal="right" vertical="center"/>
    </xf>
    <xf numFmtId="49" fontId="8" fillId="0" borderId="0" xfId="1" applyNumberFormat="1" applyFont="1" applyFill="1" applyAlignment="1">
      <alignment vertical="center" shrinkToFit="1"/>
    </xf>
    <xf numFmtId="49" fontId="9" fillId="0" borderId="0" xfId="1" applyNumberFormat="1" applyFont="1" applyFill="1" applyAlignment="1">
      <alignment horizontal="centerContinuous" vertical="center" shrinkToFit="1"/>
    </xf>
    <xf numFmtId="49" fontId="8" fillId="0" borderId="0" xfId="1" applyNumberFormat="1" applyFont="1" applyFill="1" applyAlignment="1">
      <alignment horizontal="centerContinuous" vertical="center" shrinkToFit="1"/>
    </xf>
    <xf numFmtId="49" fontId="8" fillId="0" borderId="1" xfId="1" applyNumberFormat="1" applyFont="1" applyFill="1" applyBorder="1" applyAlignment="1">
      <alignment horizontal="centerContinuous" vertical="center" shrinkToFit="1"/>
    </xf>
    <xf numFmtId="49" fontId="8" fillId="0" borderId="12" xfId="1" applyNumberFormat="1" applyFont="1" applyFill="1" applyBorder="1" applyAlignment="1">
      <alignment horizontal="left" vertical="center" indent="1" shrinkToFit="1"/>
    </xf>
    <xf numFmtId="49" fontId="8" fillId="0" borderId="5" xfId="1" applyNumberFormat="1" applyFont="1" applyFill="1" applyBorder="1" applyAlignment="1">
      <alignment horizontal="left" vertical="center" indent="1" shrinkToFit="1"/>
    </xf>
    <xf numFmtId="177" fontId="8" fillId="0" borderId="14" xfId="1" applyNumberFormat="1" applyFont="1" applyFill="1" applyBorder="1" applyAlignment="1">
      <alignment vertical="center" shrinkToFit="1"/>
    </xf>
    <xf numFmtId="177" fontId="8" fillId="0" borderId="15" xfId="1" applyNumberFormat="1" applyFont="1" applyFill="1" applyBorder="1" applyAlignment="1">
      <alignment vertical="center" shrinkToFit="1"/>
    </xf>
    <xf numFmtId="49" fontId="8" fillId="0" borderId="17" xfId="1" applyNumberFormat="1" applyFont="1" applyFill="1" applyBorder="1" applyAlignment="1">
      <alignment vertical="center" shrinkToFit="1"/>
    </xf>
    <xf numFmtId="49" fontId="8" fillId="0" borderId="14" xfId="1" applyNumberFormat="1" applyFont="1" applyFill="1" applyBorder="1" applyAlignment="1">
      <alignment horizontal="center" vertical="center" shrinkToFit="1"/>
    </xf>
    <xf numFmtId="49" fontId="8" fillId="0" borderId="14" xfId="1" applyNumberFormat="1" applyFont="1" applyFill="1" applyBorder="1" applyAlignment="1">
      <alignment vertical="center" shrinkToFit="1"/>
    </xf>
    <xf numFmtId="49" fontId="8" fillId="0" borderId="15" xfId="1" applyNumberFormat="1" applyFont="1" applyFill="1" applyBorder="1" applyAlignment="1">
      <alignment horizontal="center" vertical="center" shrinkToFit="1"/>
    </xf>
    <xf numFmtId="49" fontId="8" fillId="0" borderId="16" xfId="1" applyNumberFormat="1" applyFont="1" applyFill="1" applyBorder="1" applyAlignment="1">
      <alignment horizontal="center" vertical="center" shrinkToFit="1"/>
    </xf>
    <xf numFmtId="49" fontId="8" fillId="0" borderId="1" xfId="1" applyNumberFormat="1" applyFont="1" applyFill="1" applyBorder="1" applyAlignment="1">
      <alignment vertical="center" shrinkToFit="1"/>
    </xf>
    <xf numFmtId="49" fontId="8" fillId="0" borderId="3" xfId="1" applyNumberFormat="1" applyFont="1" applyFill="1" applyBorder="1" applyAlignment="1">
      <alignment horizontal="left" vertical="center" indent="1" shrinkToFit="1"/>
    </xf>
    <xf numFmtId="49" fontId="8" fillId="0" borderId="24" xfId="1" applyNumberFormat="1" applyFont="1" applyFill="1" applyBorder="1" applyAlignment="1">
      <alignment vertical="center" shrinkToFit="1"/>
    </xf>
    <xf numFmtId="49" fontId="8" fillId="0" borderId="24" xfId="1" applyNumberFormat="1" applyFont="1" applyFill="1" applyBorder="1" applyAlignment="1">
      <alignment horizontal="left" vertical="center" indent="1" shrinkToFit="1"/>
    </xf>
    <xf numFmtId="49" fontId="8" fillId="0" borderId="1" xfId="1" applyNumberFormat="1" applyFont="1" applyFill="1" applyBorder="1" applyAlignment="1">
      <alignment horizontal="left" vertical="center" indent="1" shrinkToFit="1"/>
    </xf>
    <xf numFmtId="49" fontId="8" fillId="0" borderId="1" xfId="1" applyNumberFormat="1" applyFont="1" applyFill="1" applyBorder="1" applyAlignment="1">
      <alignment horizontal="left" vertical="center" indent="2" shrinkToFit="1"/>
    </xf>
    <xf numFmtId="49" fontId="5" fillId="0" borderId="1" xfId="1" applyNumberFormat="1" applyFont="1" applyFill="1" applyBorder="1" applyAlignment="1">
      <alignment vertical="center" shrinkToFit="1"/>
    </xf>
    <xf numFmtId="49" fontId="8" fillId="0" borderId="14" xfId="1" applyNumberFormat="1" applyFont="1" applyFill="1" applyBorder="1" applyAlignment="1">
      <alignment horizontal="left" vertical="center" indent="1" shrinkToFit="1"/>
    </xf>
    <xf numFmtId="49" fontId="8" fillId="0" borderId="22" xfId="1" applyNumberFormat="1" applyFont="1" applyFill="1" applyBorder="1" applyAlignment="1">
      <alignment vertical="center" shrinkToFit="1"/>
    </xf>
    <xf numFmtId="49" fontId="8" fillId="0" borderId="2" xfId="1" applyNumberFormat="1" applyFont="1" applyFill="1" applyBorder="1" applyAlignment="1">
      <alignment vertical="center" shrinkToFit="1"/>
    </xf>
    <xf numFmtId="49" fontId="8" fillId="0" borderId="8" xfId="1" applyNumberFormat="1" applyFont="1" applyFill="1" applyBorder="1" applyAlignment="1">
      <alignment vertical="center" shrinkToFit="1"/>
    </xf>
    <xf numFmtId="177" fontId="7" fillId="0" borderId="4" xfId="1" applyNumberFormat="1" applyFont="1" applyFill="1" applyBorder="1" applyAlignment="1">
      <alignment vertical="center" shrinkToFit="1"/>
    </xf>
    <xf numFmtId="177" fontId="7" fillId="0" borderId="5" xfId="1" applyNumberFormat="1" applyFont="1" applyFill="1" applyBorder="1" applyAlignment="1">
      <alignment vertical="center" shrinkToFit="1"/>
    </xf>
    <xf numFmtId="177" fontId="7" fillId="0" borderId="1" xfId="1" applyNumberFormat="1" applyFont="1" applyFill="1" applyBorder="1" applyAlignment="1">
      <alignment vertical="center" shrinkToFit="1"/>
    </xf>
    <xf numFmtId="177" fontId="7" fillId="0" borderId="3" xfId="1" applyNumberFormat="1" applyFont="1" applyFill="1" applyBorder="1" applyAlignment="1">
      <alignment vertical="center" shrinkToFit="1"/>
    </xf>
    <xf numFmtId="177" fontId="7" fillId="0" borderId="7" xfId="1" applyNumberFormat="1" applyFont="1" applyFill="1" applyBorder="1" applyAlignment="1">
      <alignment vertical="center" shrinkToFit="1"/>
    </xf>
    <xf numFmtId="177" fontId="7" fillId="0" borderId="25" xfId="1" applyNumberFormat="1" applyFont="1" applyFill="1" applyBorder="1" applyAlignment="1">
      <alignment vertical="center" shrinkToFit="1"/>
    </xf>
    <xf numFmtId="177" fontId="7" fillId="0" borderId="8" xfId="1" applyNumberFormat="1" applyFont="1" applyFill="1" applyBorder="1" applyAlignment="1">
      <alignment vertical="center" shrinkToFit="1"/>
    </xf>
    <xf numFmtId="177" fontId="7" fillId="0" borderId="6" xfId="1" applyNumberFormat="1" applyFont="1" applyFill="1" applyBorder="1" applyAlignment="1">
      <alignment vertical="center" shrinkToFit="1"/>
    </xf>
    <xf numFmtId="177" fontId="7" fillId="0" borderId="10" xfId="1" applyNumberFormat="1" applyFont="1" applyFill="1" applyBorder="1" applyAlignment="1">
      <alignment vertical="center" shrinkToFit="1"/>
    </xf>
    <xf numFmtId="177" fontId="7" fillId="0" borderId="15" xfId="1" applyNumberFormat="1" applyFont="1" applyFill="1" applyBorder="1" applyAlignment="1">
      <alignment vertical="center" shrinkToFit="1"/>
    </xf>
    <xf numFmtId="177" fontId="7" fillId="0" borderId="16" xfId="1" applyNumberFormat="1" applyFont="1" applyFill="1" applyBorder="1" applyAlignment="1">
      <alignment vertical="center" shrinkToFit="1"/>
    </xf>
    <xf numFmtId="177" fontId="7" fillId="0" borderId="13" xfId="1" applyNumberFormat="1" applyFont="1" applyFill="1" applyBorder="1" applyAlignment="1">
      <alignment vertical="center" shrinkToFit="1"/>
    </xf>
    <xf numFmtId="177" fontId="7" fillId="0" borderId="11" xfId="1" applyNumberFormat="1" applyFont="1" applyFill="1" applyBorder="1" applyAlignment="1">
      <alignment vertical="center" shrinkToFit="1"/>
    </xf>
    <xf numFmtId="177" fontId="7" fillId="0" borderId="23" xfId="1" applyNumberFormat="1" applyFont="1" applyFill="1" applyBorder="1" applyAlignment="1">
      <alignment vertical="center" shrinkToFit="1"/>
    </xf>
    <xf numFmtId="177" fontId="7" fillId="0" borderId="21" xfId="1" applyNumberFormat="1" applyFont="1" applyFill="1" applyBorder="1" applyAlignment="1">
      <alignment vertical="center" shrinkToFit="1"/>
    </xf>
    <xf numFmtId="177" fontId="7" fillId="0" borderId="14" xfId="1" applyNumberFormat="1" applyFont="1" applyFill="1" applyBorder="1" applyAlignment="1">
      <alignment vertical="center" shrinkToFit="1"/>
    </xf>
    <xf numFmtId="177" fontId="7" fillId="0" borderId="12" xfId="1" applyNumberFormat="1" applyFont="1" applyFill="1" applyBorder="1" applyAlignment="1">
      <alignment vertical="center" shrinkToFit="1"/>
    </xf>
    <xf numFmtId="177" fontId="7" fillId="0" borderId="24" xfId="1" applyNumberFormat="1" applyFont="1" applyFill="1" applyBorder="1" applyAlignment="1">
      <alignment vertical="center" shrinkToFit="1"/>
    </xf>
    <xf numFmtId="177" fontId="8" fillId="0" borderId="12" xfId="1" applyNumberFormat="1" applyFont="1" applyFill="1" applyBorder="1" applyAlignment="1">
      <alignment vertical="center" shrinkToFit="1"/>
    </xf>
    <xf numFmtId="177" fontId="8" fillId="0" borderId="13" xfId="1" applyNumberFormat="1" applyFont="1" applyFill="1" applyBorder="1" applyAlignment="1">
      <alignment vertical="center" shrinkToFit="1"/>
    </xf>
    <xf numFmtId="177" fontId="7" fillId="0" borderId="22" xfId="1" applyNumberFormat="1" applyFont="1" applyFill="1" applyBorder="1" applyAlignment="1">
      <alignment vertical="center" shrinkToFit="1"/>
    </xf>
    <xf numFmtId="177" fontId="7" fillId="0" borderId="18" xfId="1" applyNumberFormat="1" applyFont="1" applyFill="1" applyBorder="1" applyAlignment="1">
      <alignment vertical="center" shrinkToFit="1"/>
    </xf>
    <xf numFmtId="177" fontId="7" fillId="0" borderId="19" xfId="1" applyNumberFormat="1" applyFont="1" applyFill="1" applyBorder="1" applyAlignment="1">
      <alignment vertical="center" shrinkToFit="1"/>
    </xf>
    <xf numFmtId="177" fontId="7" fillId="0" borderId="20" xfId="1" applyNumberFormat="1" applyFont="1" applyFill="1" applyBorder="1" applyAlignment="1">
      <alignment vertical="center" shrinkToFit="1"/>
    </xf>
    <xf numFmtId="49" fontId="8" fillId="0" borderId="1" xfId="1" applyNumberFormat="1" applyFont="1" applyFill="1" applyBorder="1" applyAlignment="1">
      <alignment horizontal="left" vertical="center" shrinkToFit="1"/>
    </xf>
    <xf numFmtId="49" fontId="8" fillId="0" borderId="26" xfId="1" applyNumberFormat="1" applyFont="1" applyFill="1" applyBorder="1" applyAlignment="1">
      <alignment horizontal="left" vertical="center" shrinkToFit="1"/>
    </xf>
    <xf numFmtId="49" fontId="8" fillId="0" borderId="4" xfId="1" applyNumberFormat="1" applyFont="1" applyFill="1" applyBorder="1" applyAlignment="1">
      <alignment horizontal="center" vertical="center" textRotation="255" shrinkToFit="1"/>
    </xf>
    <xf numFmtId="49" fontId="8" fillId="0" borderId="5" xfId="1" applyNumberFormat="1" applyFont="1" applyFill="1" applyBorder="1" applyAlignment="1">
      <alignment horizontal="center" vertical="center" textRotation="255" shrinkToFit="1"/>
    </xf>
    <xf numFmtId="49" fontId="8" fillId="0" borderId="3" xfId="1" applyNumberFormat="1" applyFont="1" applyFill="1" applyBorder="1" applyAlignment="1">
      <alignment horizontal="center" vertical="center" textRotation="255" shrinkToFit="1"/>
    </xf>
    <xf numFmtId="49" fontId="11" fillId="0" borderId="5" xfId="1" applyNumberFormat="1" applyFont="1" applyFill="1" applyBorder="1" applyAlignment="1">
      <alignment vertical="center" shrinkToFit="1"/>
    </xf>
    <xf numFmtId="49" fontId="11" fillId="0" borderId="3" xfId="1" applyNumberFormat="1" applyFont="1" applyFill="1" applyBorder="1" applyAlignment="1">
      <alignment vertical="center" shrinkToFit="1"/>
    </xf>
    <xf numFmtId="49" fontId="8" fillId="0" borderId="1" xfId="1" applyNumberFormat="1" applyFont="1" applyFill="1" applyBorder="1" applyAlignment="1">
      <alignment horizontal="center" vertical="center" shrinkToFit="1"/>
    </xf>
    <xf numFmtId="49" fontId="8" fillId="0" borderId="4" xfId="1" applyNumberFormat="1" applyFont="1" applyFill="1" applyBorder="1" applyAlignment="1">
      <alignment horizontal="left" vertical="center" shrinkToFit="1"/>
    </xf>
    <xf numFmtId="49" fontId="8" fillId="0" borderId="22" xfId="1" applyNumberFormat="1" applyFont="1" applyFill="1" applyBorder="1" applyAlignment="1">
      <alignment horizontal="center" vertical="center" shrinkToFit="1"/>
    </xf>
    <xf numFmtId="49" fontId="8" fillId="0" borderId="2" xfId="1" applyNumberFormat="1" applyFont="1" applyFill="1" applyBorder="1" applyAlignment="1">
      <alignment horizontal="center" vertical="center" shrinkToFit="1"/>
    </xf>
    <xf numFmtId="49" fontId="8" fillId="0" borderId="8" xfId="1" applyNumberFormat="1" applyFont="1" applyFill="1" applyBorder="1" applyAlignment="1">
      <alignment horizontal="center" vertical="center" shrinkToFit="1"/>
    </xf>
    <xf numFmtId="49" fontId="8" fillId="0" borderId="1" xfId="1" applyNumberFormat="1" applyFont="1" applyFill="1" applyBorder="1" applyAlignment="1">
      <alignment horizontal="center" vertical="center" textRotation="255" shrinkToFit="1"/>
    </xf>
    <xf numFmtId="49" fontId="11" fillId="0" borderId="5" xfId="1" applyNumberFormat="1" applyFont="1" applyFill="1" applyBorder="1" applyAlignment="1">
      <alignment horizontal="center" vertical="center" textRotation="255" shrinkToFit="1"/>
    </xf>
    <xf numFmtId="49" fontId="11" fillId="0" borderId="3" xfId="1" applyNumberFormat="1" applyFont="1" applyFill="1" applyBorder="1" applyAlignment="1">
      <alignment horizontal="center" vertical="center" textRotation="255" shrinkToFit="1"/>
    </xf>
    <xf numFmtId="0" fontId="6" fillId="0" borderId="0" xfId="1" applyFont="1" applyFill="1" applyAlignment="1">
      <alignment horizontal="center" vertical="center" shrinkToFit="1"/>
    </xf>
    <xf numFmtId="49" fontId="10" fillId="0" borderId="0" xfId="1" applyNumberFormat="1" applyFont="1" applyFill="1" applyBorder="1" applyAlignment="1">
      <alignment horizontal="center" vertical="center" shrinkToFit="1"/>
    </xf>
    <xf numFmtId="49" fontId="8" fillId="0" borderId="0" xfId="1" applyNumberFormat="1" applyFont="1" applyFill="1" applyAlignment="1">
      <alignment horizontal="right" vertical="center" shrinkToFit="1"/>
    </xf>
    <xf numFmtId="49" fontId="9" fillId="0" borderId="0" xfId="1" applyNumberFormat="1" applyFont="1" applyFill="1" applyAlignment="1">
      <alignment horizontal="center" vertical="center" shrinkToFit="1"/>
    </xf>
    <xf numFmtId="49" fontId="8" fillId="0" borderId="0" xfId="1" applyNumberFormat="1" applyFont="1" applyFill="1" applyAlignment="1">
      <alignment horizontal="center" vertical="center" shrinkToFit="1"/>
    </xf>
    <xf numFmtId="49" fontId="8" fillId="0" borderId="29" xfId="1" applyNumberFormat="1" applyFont="1" applyFill="1" applyBorder="1" applyAlignment="1">
      <alignment horizontal="center" vertical="center" textRotation="255" shrinkToFit="1"/>
    </xf>
    <xf numFmtId="49" fontId="8" fillId="0" borderId="8" xfId="1" applyNumberFormat="1" applyFont="1" applyFill="1" applyBorder="1" applyAlignment="1">
      <alignment horizontal="center" vertical="center" textRotation="255" shrinkToFit="1"/>
    </xf>
    <xf numFmtId="49" fontId="8" fillId="0" borderId="22" xfId="1" applyNumberFormat="1" applyFont="1" applyFill="1" applyBorder="1" applyAlignment="1">
      <alignment horizontal="left" vertical="center" shrinkToFit="1"/>
    </xf>
    <xf numFmtId="49" fontId="8" fillId="0" borderId="8" xfId="1" applyNumberFormat="1" applyFont="1" applyFill="1" applyBorder="1" applyAlignment="1">
      <alignment horizontal="left" vertical="center" shrinkToFit="1"/>
    </xf>
    <xf numFmtId="0" fontId="6" fillId="0" borderId="26" xfId="1" applyFont="1" applyFill="1" applyBorder="1" applyAlignment="1">
      <alignment horizontal="left" vertical="center" shrinkToFit="1"/>
    </xf>
    <xf numFmtId="49" fontId="8" fillId="0" borderId="0" xfId="1" applyNumberFormat="1" applyFont="1" applyFill="1" applyBorder="1" applyAlignment="1">
      <alignment horizontal="center" vertical="center" shrinkToFit="1"/>
    </xf>
    <xf numFmtId="49" fontId="8" fillId="0" borderId="27" xfId="1" applyNumberFormat="1" applyFont="1" applyFill="1" applyBorder="1" applyAlignment="1">
      <alignment horizontal="center" vertical="center" shrinkToFit="1"/>
    </xf>
    <xf numFmtId="49" fontId="8" fillId="0" borderId="26" xfId="1" applyNumberFormat="1" applyFont="1" applyFill="1" applyBorder="1" applyAlignment="1">
      <alignment horizontal="center" vertical="center" shrinkToFit="1"/>
    </xf>
    <xf numFmtId="49" fontId="8" fillId="0" borderId="10" xfId="1" applyNumberFormat="1" applyFont="1" applyFill="1" applyBorder="1" applyAlignment="1">
      <alignment horizontal="center" vertical="center" shrinkToFit="1"/>
    </xf>
    <xf numFmtId="49" fontId="8" fillId="0" borderId="28" xfId="1" applyNumberFormat="1" applyFont="1" applyFill="1" applyBorder="1" applyAlignment="1">
      <alignment horizontal="center" vertical="center" shrinkToFit="1"/>
    </xf>
    <xf numFmtId="49" fontId="8" fillId="0" borderId="9" xfId="1" applyNumberFormat="1" applyFont="1" applyFill="1" applyBorder="1" applyAlignment="1">
      <alignment horizontal="center" vertical="center" shrinkToFit="1"/>
    </xf>
    <xf numFmtId="49" fontId="8" fillId="0" borderId="29" xfId="1" applyNumberFormat="1" applyFont="1" applyFill="1" applyBorder="1" applyAlignment="1">
      <alignment horizontal="center" vertical="center" shrinkToFit="1"/>
    </xf>
    <xf numFmtId="49" fontId="8" fillId="0" borderId="4" xfId="1" applyNumberFormat="1" applyFont="1" applyFill="1" applyBorder="1" applyAlignment="1">
      <alignment horizontal="center" vertical="center" shrinkToFit="1"/>
    </xf>
    <xf numFmtId="49" fontId="8" fillId="0" borderId="3" xfId="1" applyNumberFormat="1" applyFont="1" applyFill="1" applyBorder="1" applyAlignment="1">
      <alignment horizontal="center" vertical="center" shrinkToFit="1"/>
    </xf>
    <xf numFmtId="49" fontId="8" fillId="0" borderId="28" xfId="1" applyNumberFormat="1" applyFont="1" applyFill="1" applyBorder="1" applyAlignment="1">
      <alignment horizontal="left" vertical="center" shrinkToFit="1"/>
    </xf>
    <xf numFmtId="49" fontId="8" fillId="0" borderId="29" xfId="1" applyNumberFormat="1" applyFont="1" applyFill="1" applyBorder="1" applyAlignment="1">
      <alignment horizontal="left" vertical="center" shrinkToFit="1"/>
    </xf>
    <xf numFmtId="49" fontId="8" fillId="0" borderId="28" xfId="1" applyNumberFormat="1" applyFont="1" applyFill="1" applyBorder="1" applyAlignment="1">
      <alignment horizontal="left" vertical="center" wrapText="1" shrinkToFit="1"/>
    </xf>
    <xf numFmtId="49" fontId="8" fillId="0" borderId="29" xfId="1" applyNumberFormat="1" applyFont="1" applyFill="1" applyBorder="1" applyAlignment="1">
      <alignment horizontal="left" vertical="center" wrapText="1" shrinkToFit="1"/>
    </xf>
    <xf numFmtId="49" fontId="8" fillId="0" borderId="2" xfId="1" applyNumberFormat="1" applyFont="1" applyFill="1" applyBorder="1" applyAlignment="1">
      <alignment horizontal="left" vertical="center" shrinkToFit="1"/>
    </xf>
    <xf numFmtId="49" fontId="8" fillId="0" borderId="27" xfId="1" applyNumberFormat="1" applyFont="1" applyFill="1" applyBorder="1" applyAlignment="1">
      <alignment horizontal="center" vertical="center" textRotation="255" shrinkToFit="1"/>
    </xf>
    <xf numFmtId="49" fontId="8" fillId="0" borderId="7" xfId="1" applyNumberFormat="1" applyFont="1" applyFill="1" applyBorder="1" applyAlignment="1">
      <alignment horizontal="center" vertical="center" textRotation="255" shrinkToFit="1"/>
    </xf>
    <xf numFmtId="49" fontId="8" fillId="0" borderId="28" xfId="1" applyNumberFormat="1" applyFont="1" applyFill="1" applyBorder="1" applyAlignment="1">
      <alignment horizontal="center" vertical="center" textRotation="255" shrinkToFit="1"/>
    </xf>
    <xf numFmtId="49" fontId="8" fillId="0" borderId="27" xfId="1" applyNumberFormat="1" applyFont="1" applyFill="1" applyBorder="1" applyAlignment="1">
      <alignment horizontal="left" vertical="center" shrinkToFit="1"/>
    </xf>
    <xf numFmtId="49" fontId="8" fillId="0" borderId="10" xfId="1" applyNumberFormat="1" applyFont="1" applyFill="1" applyBorder="1" applyAlignment="1">
      <alignment horizontal="left" vertical="center" shrinkToFit="1"/>
    </xf>
    <xf numFmtId="49" fontId="8" fillId="0" borderId="7" xfId="1" applyNumberFormat="1" applyFont="1" applyFill="1" applyBorder="1" applyAlignment="1">
      <alignment horizontal="left" vertical="center" shrinkToFit="1"/>
    </xf>
    <xf numFmtId="49" fontId="8" fillId="0" borderId="6" xfId="1" applyNumberFormat="1" applyFont="1" applyFill="1" applyBorder="1" applyAlignment="1">
      <alignment horizontal="left" vertical="center" shrinkToFit="1"/>
    </xf>
    <xf numFmtId="49" fontId="8" fillId="0" borderId="4" xfId="1" applyNumberFormat="1" applyFont="1" applyFill="1" applyBorder="1" applyAlignment="1">
      <alignment horizontal="center" vertical="center" textRotation="255" wrapText="1" shrinkToFit="1"/>
    </xf>
    <xf numFmtId="49" fontId="8" fillId="0" borderId="0" xfId="1" applyNumberFormat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2"/>
  <sheetViews>
    <sheetView tabSelected="1" view="pageBreakPreview" zoomScaleNormal="100" zoomScaleSheetLayoutView="100" workbookViewId="0">
      <selection sqref="A1:B1"/>
    </sheetView>
  </sheetViews>
  <sheetFormatPr defaultRowHeight="13.5"/>
  <cols>
    <col min="1" max="1" width="3.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>
      <c r="A1" s="92"/>
      <c r="B1" s="92"/>
      <c r="F1" s="93"/>
      <c r="G1" s="93"/>
    </row>
    <row r="2" spans="1:7" ht="15" customHeight="1">
      <c r="A2" s="18"/>
      <c r="B2" s="18"/>
      <c r="C2" s="18"/>
      <c r="D2" s="18"/>
      <c r="E2" s="94"/>
      <c r="F2" s="94"/>
      <c r="G2" s="94"/>
    </row>
    <row r="3" spans="1:7" ht="14.25">
      <c r="A3" s="95" t="s">
        <v>370</v>
      </c>
      <c r="B3" s="95"/>
      <c r="C3" s="95"/>
      <c r="D3" s="95"/>
      <c r="E3" s="95"/>
      <c r="F3" s="95"/>
      <c r="G3" s="95"/>
    </row>
    <row r="4" spans="1:7">
      <c r="A4" s="18"/>
      <c r="B4" s="18"/>
      <c r="C4" s="18"/>
      <c r="D4" s="18"/>
      <c r="E4" s="18"/>
      <c r="F4" s="18"/>
      <c r="G4" s="18"/>
    </row>
    <row r="5" spans="1:7">
      <c r="A5" s="96" t="s">
        <v>371</v>
      </c>
      <c r="B5" s="96"/>
      <c r="C5" s="96"/>
      <c r="D5" s="96"/>
      <c r="E5" s="96"/>
      <c r="F5" s="96"/>
      <c r="G5" s="96"/>
    </row>
    <row r="6" spans="1:7" ht="13.5" customHeight="1">
      <c r="A6" s="18"/>
      <c r="B6" s="18"/>
      <c r="C6" s="18"/>
      <c r="D6" s="18"/>
      <c r="E6" s="18"/>
      <c r="F6" s="18"/>
      <c r="G6" s="18" t="s">
        <v>369</v>
      </c>
    </row>
    <row r="7" spans="1:7" ht="14.25" customHeight="1">
      <c r="A7" s="86" t="s">
        <v>361</v>
      </c>
      <c r="B7" s="87"/>
      <c r="C7" s="88"/>
      <c r="D7" s="10" t="s">
        <v>362</v>
      </c>
      <c r="E7" s="10" t="s">
        <v>363</v>
      </c>
      <c r="F7" s="10" t="s">
        <v>364</v>
      </c>
      <c r="G7" s="10" t="s">
        <v>365</v>
      </c>
    </row>
    <row r="8" spans="1:7" ht="14.25" customHeight="1">
      <c r="A8" s="79" t="s">
        <v>9</v>
      </c>
      <c r="B8" s="79" t="s">
        <v>5</v>
      </c>
      <c r="C8" s="16" t="s">
        <v>11</v>
      </c>
      <c r="D8" s="53">
        <v>0</v>
      </c>
      <c r="E8" s="53">
        <v>0</v>
      </c>
      <c r="F8" s="54">
        <v>0</v>
      </c>
      <c r="G8" s="9"/>
    </row>
    <row r="9" spans="1:7" ht="14.25" customHeight="1">
      <c r="A9" s="80"/>
      <c r="B9" s="80"/>
      <c r="C9" s="12" t="s">
        <v>13</v>
      </c>
      <c r="D9" s="54">
        <v>0</v>
      </c>
      <c r="E9" s="54">
        <v>0</v>
      </c>
      <c r="F9" s="54">
        <v>0</v>
      </c>
      <c r="G9" s="11"/>
    </row>
    <row r="10" spans="1:7" ht="14.25" customHeight="1">
      <c r="A10" s="80"/>
      <c r="B10" s="80"/>
      <c r="C10" s="12" t="s">
        <v>15</v>
      </c>
      <c r="D10" s="54">
        <v>0</v>
      </c>
      <c r="E10" s="54">
        <v>0</v>
      </c>
      <c r="F10" s="54">
        <v>0</v>
      </c>
      <c r="G10" s="11"/>
    </row>
    <row r="11" spans="1:7" ht="14.25" customHeight="1">
      <c r="A11" s="80"/>
      <c r="B11" s="80"/>
      <c r="C11" s="12" t="s">
        <v>17</v>
      </c>
      <c r="D11" s="54">
        <v>63975000</v>
      </c>
      <c r="E11" s="54">
        <v>63430090</v>
      </c>
      <c r="F11" s="54">
        <f t="shared" ref="F11:F27" si="0">D11-E11</f>
        <v>544910</v>
      </c>
      <c r="G11" s="11" t="s">
        <v>372</v>
      </c>
    </row>
    <row r="12" spans="1:7" ht="14.25" customHeight="1">
      <c r="A12" s="80"/>
      <c r="B12" s="80"/>
      <c r="C12" s="12" t="s">
        <v>19</v>
      </c>
      <c r="D12" s="54">
        <v>30000</v>
      </c>
      <c r="E12" s="54">
        <v>27300</v>
      </c>
      <c r="F12" s="54">
        <f t="shared" si="0"/>
        <v>2700</v>
      </c>
      <c r="G12" s="11" t="s">
        <v>372</v>
      </c>
    </row>
    <row r="13" spans="1:7" ht="14.25" customHeight="1">
      <c r="A13" s="80"/>
      <c r="B13" s="80"/>
      <c r="C13" s="12" t="s">
        <v>20</v>
      </c>
      <c r="D13" s="54">
        <v>0</v>
      </c>
      <c r="E13" s="54">
        <v>0</v>
      </c>
      <c r="F13" s="54">
        <v>0</v>
      </c>
      <c r="G13" s="11"/>
    </row>
    <row r="14" spans="1:7" ht="14.25" customHeight="1">
      <c r="A14" s="80"/>
      <c r="B14" s="80"/>
      <c r="C14" s="12" t="s">
        <v>22</v>
      </c>
      <c r="D14" s="54">
        <v>2520000</v>
      </c>
      <c r="E14" s="54">
        <v>2509695</v>
      </c>
      <c r="F14" s="54">
        <f t="shared" si="0"/>
        <v>10305</v>
      </c>
      <c r="G14" s="11" t="s">
        <v>372</v>
      </c>
    </row>
    <row r="15" spans="1:7" ht="14.25" customHeight="1">
      <c r="A15" s="80"/>
      <c r="B15" s="80"/>
      <c r="C15" s="12" t="s">
        <v>24</v>
      </c>
      <c r="D15" s="54">
        <v>0</v>
      </c>
      <c r="E15" s="54">
        <v>0</v>
      </c>
      <c r="F15" s="54">
        <v>0</v>
      </c>
      <c r="G15" s="11"/>
    </row>
    <row r="16" spans="1:7" ht="14.25" customHeight="1">
      <c r="A16" s="80"/>
      <c r="B16" s="80"/>
      <c r="C16" s="12" t="s">
        <v>26</v>
      </c>
      <c r="D16" s="54">
        <v>1080000</v>
      </c>
      <c r="E16" s="54">
        <v>896550</v>
      </c>
      <c r="F16" s="54">
        <f t="shared" si="0"/>
        <v>183450</v>
      </c>
      <c r="G16" s="11" t="s">
        <v>372</v>
      </c>
    </row>
    <row r="17" spans="1:7" ht="14.25" customHeight="1">
      <c r="A17" s="80"/>
      <c r="B17" s="80"/>
      <c r="C17" s="12" t="s">
        <v>28</v>
      </c>
      <c r="D17" s="54">
        <v>0</v>
      </c>
      <c r="E17" s="54">
        <v>0</v>
      </c>
      <c r="F17" s="54">
        <v>0</v>
      </c>
      <c r="G17" s="11"/>
    </row>
    <row r="18" spans="1:7" ht="14.25" customHeight="1">
      <c r="A18" s="80"/>
      <c r="B18" s="80"/>
      <c r="C18" s="12" t="s">
        <v>30</v>
      </c>
      <c r="D18" s="54">
        <v>10000</v>
      </c>
      <c r="E18" s="54">
        <v>5295</v>
      </c>
      <c r="F18" s="54">
        <f t="shared" si="0"/>
        <v>4705</v>
      </c>
      <c r="G18" s="11" t="s">
        <v>372</v>
      </c>
    </row>
    <row r="19" spans="1:7" ht="14.25" customHeight="1">
      <c r="A19" s="80"/>
      <c r="B19" s="80"/>
      <c r="C19" s="12" t="s">
        <v>32</v>
      </c>
      <c r="D19" s="54">
        <v>0</v>
      </c>
      <c r="E19" s="54">
        <v>0</v>
      </c>
      <c r="F19" s="54">
        <v>0</v>
      </c>
      <c r="G19" s="11"/>
    </row>
    <row r="20" spans="1:7" ht="14.25" customHeight="1">
      <c r="A20" s="80"/>
      <c r="B20" s="80"/>
      <c r="C20" s="12" t="s">
        <v>34</v>
      </c>
      <c r="D20" s="54">
        <v>0</v>
      </c>
      <c r="E20" s="54">
        <v>0</v>
      </c>
      <c r="F20" s="54">
        <v>0</v>
      </c>
      <c r="G20" s="11"/>
    </row>
    <row r="21" spans="1:7" ht="14.25" customHeight="1">
      <c r="A21" s="80"/>
      <c r="B21" s="81"/>
      <c r="C21" s="10" t="s">
        <v>35</v>
      </c>
      <c r="D21" s="55">
        <v>67615000</v>
      </c>
      <c r="E21" s="55">
        <v>66868930</v>
      </c>
      <c r="F21" s="55">
        <f t="shared" si="0"/>
        <v>746070</v>
      </c>
      <c r="G21" s="2" t="s">
        <v>372</v>
      </c>
    </row>
    <row r="22" spans="1:7" ht="14.25" customHeight="1">
      <c r="A22" s="80"/>
      <c r="B22" s="79" t="s">
        <v>1</v>
      </c>
      <c r="C22" s="12" t="s">
        <v>7</v>
      </c>
      <c r="D22" s="54">
        <v>44715000</v>
      </c>
      <c r="E22" s="54">
        <v>44266297</v>
      </c>
      <c r="F22" s="54">
        <f t="shared" si="0"/>
        <v>448703</v>
      </c>
      <c r="G22" s="11" t="s">
        <v>372</v>
      </c>
    </row>
    <row r="23" spans="1:7" ht="14.25" customHeight="1">
      <c r="A23" s="80"/>
      <c r="B23" s="80"/>
      <c r="C23" s="12" t="s">
        <v>36</v>
      </c>
      <c r="D23" s="54">
        <v>6047000</v>
      </c>
      <c r="E23" s="54">
        <v>5688393</v>
      </c>
      <c r="F23" s="54">
        <f t="shared" si="0"/>
        <v>358607</v>
      </c>
      <c r="G23" s="11" t="s">
        <v>372</v>
      </c>
    </row>
    <row r="24" spans="1:7" ht="14.25" customHeight="1">
      <c r="A24" s="80"/>
      <c r="B24" s="80"/>
      <c r="C24" s="12" t="s">
        <v>6</v>
      </c>
      <c r="D24" s="54">
        <v>10993000</v>
      </c>
      <c r="E24" s="54">
        <v>10544429</v>
      </c>
      <c r="F24" s="54">
        <f t="shared" si="0"/>
        <v>448571</v>
      </c>
      <c r="G24" s="11" t="s">
        <v>372</v>
      </c>
    </row>
    <row r="25" spans="1:7" ht="14.25" customHeight="1">
      <c r="A25" s="80"/>
      <c r="B25" s="80"/>
      <c r="C25" s="12" t="s">
        <v>37</v>
      </c>
      <c r="D25" s="54">
        <v>0</v>
      </c>
      <c r="E25" s="54">
        <v>0</v>
      </c>
      <c r="F25" s="54">
        <v>0</v>
      </c>
      <c r="G25" s="11"/>
    </row>
    <row r="26" spans="1:7" ht="14.25" customHeight="1">
      <c r="A26" s="80"/>
      <c r="B26" s="80"/>
      <c r="C26" s="17" t="s">
        <v>38</v>
      </c>
      <c r="D26" s="56">
        <v>0</v>
      </c>
      <c r="E26" s="56">
        <v>0</v>
      </c>
      <c r="F26" s="54">
        <v>0</v>
      </c>
      <c r="G26" s="8"/>
    </row>
    <row r="27" spans="1:7" ht="14.25" customHeight="1">
      <c r="A27" s="80"/>
      <c r="B27" s="81"/>
      <c r="C27" s="10" t="s">
        <v>39</v>
      </c>
      <c r="D27" s="55">
        <v>61755000</v>
      </c>
      <c r="E27" s="55">
        <v>60499119</v>
      </c>
      <c r="F27" s="55">
        <f t="shared" si="0"/>
        <v>1255881</v>
      </c>
      <c r="G27" s="2" t="s">
        <v>372</v>
      </c>
    </row>
    <row r="28" spans="1:7" ht="14.25" customHeight="1">
      <c r="A28" s="81"/>
      <c r="B28" s="86" t="s">
        <v>40</v>
      </c>
      <c r="C28" s="88"/>
      <c r="D28" s="55">
        <f>D21-D27</f>
        <v>5860000</v>
      </c>
      <c r="E28" s="55">
        <f>E21-E27</f>
        <v>6369811</v>
      </c>
      <c r="F28" s="55">
        <f>F21-F27</f>
        <v>-509811</v>
      </c>
      <c r="G28" s="2" t="s">
        <v>372</v>
      </c>
    </row>
    <row r="29" spans="1:7" ht="14.25" customHeight="1">
      <c r="A29" s="89" t="s">
        <v>41</v>
      </c>
      <c r="B29" s="89" t="s">
        <v>5</v>
      </c>
      <c r="C29" s="16" t="s">
        <v>4</v>
      </c>
      <c r="D29" s="53">
        <v>0</v>
      </c>
      <c r="E29" s="53">
        <v>0</v>
      </c>
      <c r="F29" s="54">
        <v>0</v>
      </c>
      <c r="G29" s="9"/>
    </row>
    <row r="30" spans="1:7" ht="14.25" customHeight="1">
      <c r="A30" s="89"/>
      <c r="B30" s="89"/>
      <c r="C30" s="12" t="s">
        <v>42</v>
      </c>
      <c r="D30" s="54">
        <v>0</v>
      </c>
      <c r="E30" s="54">
        <v>0</v>
      </c>
      <c r="F30" s="54">
        <v>0</v>
      </c>
      <c r="G30" s="11"/>
    </row>
    <row r="31" spans="1:7" ht="14.25" customHeight="1">
      <c r="A31" s="89"/>
      <c r="B31" s="89"/>
      <c r="C31" s="12" t="s">
        <v>3</v>
      </c>
      <c r="D31" s="54">
        <v>0</v>
      </c>
      <c r="E31" s="54">
        <v>0</v>
      </c>
      <c r="F31" s="54">
        <v>0</v>
      </c>
      <c r="G31" s="11"/>
    </row>
    <row r="32" spans="1:7" ht="14.25" customHeight="1">
      <c r="A32" s="89"/>
      <c r="B32" s="89"/>
      <c r="C32" s="10" t="s">
        <v>43</v>
      </c>
      <c r="D32" s="55">
        <v>0</v>
      </c>
      <c r="E32" s="55">
        <v>0</v>
      </c>
      <c r="F32" s="55">
        <f t="shared" ref="F32:F35" si="1">D32-E32</f>
        <v>0</v>
      </c>
      <c r="G32" s="2" t="s">
        <v>372</v>
      </c>
    </row>
    <row r="33" spans="1:7" ht="14.25" customHeight="1">
      <c r="A33" s="89"/>
      <c r="B33" s="79" t="s">
        <v>1</v>
      </c>
      <c r="C33" s="15" t="s">
        <v>44</v>
      </c>
      <c r="D33" s="53">
        <v>350000</v>
      </c>
      <c r="E33" s="53">
        <v>345600</v>
      </c>
      <c r="F33" s="54">
        <f t="shared" si="1"/>
        <v>4400</v>
      </c>
      <c r="G33" s="9" t="s">
        <v>372</v>
      </c>
    </row>
    <row r="34" spans="1:7" ht="14.25" customHeight="1">
      <c r="A34" s="89"/>
      <c r="B34" s="90"/>
      <c r="C34" s="12" t="s">
        <v>45</v>
      </c>
      <c r="D34" s="54">
        <v>0</v>
      </c>
      <c r="E34" s="54">
        <v>0</v>
      </c>
      <c r="F34" s="54">
        <v>0</v>
      </c>
      <c r="G34" s="11"/>
    </row>
    <row r="35" spans="1:7" ht="14.25" customHeight="1">
      <c r="A35" s="89"/>
      <c r="B35" s="91"/>
      <c r="C35" s="10" t="s">
        <v>46</v>
      </c>
      <c r="D35" s="55">
        <v>350000</v>
      </c>
      <c r="E35" s="55">
        <v>345600</v>
      </c>
      <c r="F35" s="55">
        <f t="shared" si="1"/>
        <v>4400</v>
      </c>
      <c r="G35" s="2" t="s">
        <v>372</v>
      </c>
    </row>
    <row r="36" spans="1:7" ht="14.25" customHeight="1">
      <c r="A36" s="89"/>
      <c r="B36" s="84" t="s">
        <v>47</v>
      </c>
      <c r="C36" s="84"/>
      <c r="D36" s="55">
        <f>D32-D35</f>
        <v>-350000</v>
      </c>
      <c r="E36" s="55">
        <f>E32-E35</f>
        <v>-345600</v>
      </c>
      <c r="F36" s="55">
        <f>F32-F35</f>
        <v>-4400</v>
      </c>
      <c r="G36" s="2" t="s">
        <v>372</v>
      </c>
    </row>
    <row r="37" spans="1:7" ht="14.25" customHeight="1">
      <c r="A37" s="79" t="s">
        <v>48</v>
      </c>
      <c r="B37" s="79" t="s">
        <v>2</v>
      </c>
      <c r="C37" s="13" t="s">
        <v>49</v>
      </c>
      <c r="D37" s="57">
        <v>0</v>
      </c>
      <c r="E37" s="54">
        <v>0</v>
      </c>
      <c r="F37" s="54">
        <v>0</v>
      </c>
      <c r="G37" s="14"/>
    </row>
    <row r="38" spans="1:7" ht="14.25" customHeight="1">
      <c r="A38" s="80"/>
      <c r="B38" s="82"/>
      <c r="C38" s="13" t="s">
        <v>50</v>
      </c>
      <c r="D38" s="57">
        <v>0</v>
      </c>
      <c r="E38" s="54">
        <v>0</v>
      </c>
      <c r="F38" s="54">
        <v>0</v>
      </c>
      <c r="G38" s="14"/>
    </row>
    <row r="39" spans="1:7" ht="14.25" customHeight="1">
      <c r="A39" s="80"/>
      <c r="B39" s="82"/>
      <c r="C39" s="13" t="s">
        <v>51</v>
      </c>
      <c r="D39" s="57">
        <v>0</v>
      </c>
      <c r="E39" s="54">
        <v>0</v>
      </c>
      <c r="F39" s="54">
        <v>0</v>
      </c>
      <c r="G39" s="14"/>
    </row>
    <row r="40" spans="1:7" ht="14.25" customHeight="1">
      <c r="A40" s="80"/>
      <c r="B40" s="82"/>
      <c r="C40" s="12" t="s">
        <v>52</v>
      </c>
      <c r="D40" s="54">
        <v>0</v>
      </c>
      <c r="E40" s="54">
        <v>0</v>
      </c>
      <c r="F40" s="54">
        <v>0</v>
      </c>
      <c r="G40" s="11"/>
    </row>
    <row r="41" spans="1:7" ht="14.25" customHeight="1">
      <c r="A41" s="80"/>
      <c r="B41" s="82"/>
      <c r="C41" s="12" t="s">
        <v>53</v>
      </c>
      <c r="D41" s="54">
        <v>0</v>
      </c>
      <c r="E41" s="54">
        <v>0</v>
      </c>
      <c r="F41" s="54">
        <v>0</v>
      </c>
      <c r="G41" s="11"/>
    </row>
    <row r="42" spans="1:7" ht="14.25" customHeight="1">
      <c r="A42" s="80"/>
      <c r="B42" s="83"/>
      <c r="C42" s="10" t="s">
        <v>54</v>
      </c>
      <c r="D42" s="55">
        <v>0</v>
      </c>
      <c r="E42" s="55">
        <v>0</v>
      </c>
      <c r="F42" s="55">
        <f t="shared" ref="F42:F48" si="2">D42-E42</f>
        <v>0</v>
      </c>
      <c r="G42" s="2" t="s">
        <v>372</v>
      </c>
    </row>
    <row r="43" spans="1:7" ht="14.25" customHeight="1">
      <c r="A43" s="80"/>
      <c r="B43" s="79" t="s">
        <v>1</v>
      </c>
      <c r="C43" s="12" t="s">
        <v>55</v>
      </c>
      <c r="D43" s="54">
        <v>0</v>
      </c>
      <c r="E43" s="54">
        <v>0</v>
      </c>
      <c r="F43" s="54">
        <v>0</v>
      </c>
      <c r="G43" s="11"/>
    </row>
    <row r="44" spans="1:7" ht="14.25" customHeight="1">
      <c r="A44" s="80"/>
      <c r="B44" s="82"/>
      <c r="C44" s="12" t="s">
        <v>56</v>
      </c>
      <c r="D44" s="54">
        <v>0</v>
      </c>
      <c r="E44" s="54">
        <v>0</v>
      </c>
      <c r="F44" s="54">
        <v>0</v>
      </c>
      <c r="G44" s="11"/>
    </row>
    <row r="45" spans="1:7" ht="14.25" customHeight="1">
      <c r="A45" s="80"/>
      <c r="B45" s="82"/>
      <c r="C45" s="12" t="s">
        <v>57</v>
      </c>
      <c r="D45" s="54">
        <v>5800000</v>
      </c>
      <c r="E45" s="54">
        <v>5800000</v>
      </c>
      <c r="F45" s="54">
        <f t="shared" si="2"/>
        <v>0</v>
      </c>
      <c r="G45" s="11" t="s">
        <v>372</v>
      </c>
    </row>
    <row r="46" spans="1:7" ht="14.25" customHeight="1">
      <c r="A46" s="80"/>
      <c r="B46" s="82"/>
      <c r="C46" s="12" t="s">
        <v>58</v>
      </c>
      <c r="D46" s="54">
        <v>0</v>
      </c>
      <c r="E46" s="54">
        <v>0</v>
      </c>
      <c r="F46" s="54">
        <v>0</v>
      </c>
      <c r="G46" s="11"/>
    </row>
    <row r="47" spans="1:7" ht="14.25" customHeight="1">
      <c r="A47" s="80"/>
      <c r="B47" s="82"/>
      <c r="C47" s="12" t="s">
        <v>59</v>
      </c>
      <c r="D47" s="54">
        <v>0</v>
      </c>
      <c r="E47" s="54">
        <v>0</v>
      </c>
      <c r="F47" s="54">
        <v>0</v>
      </c>
      <c r="G47" s="11"/>
    </row>
    <row r="48" spans="1:7" ht="14.25" customHeight="1">
      <c r="A48" s="80"/>
      <c r="B48" s="83"/>
      <c r="C48" s="10" t="s">
        <v>60</v>
      </c>
      <c r="D48" s="55">
        <v>5800000</v>
      </c>
      <c r="E48" s="55">
        <v>5800000</v>
      </c>
      <c r="F48" s="55">
        <f t="shared" si="2"/>
        <v>0</v>
      </c>
      <c r="G48" s="2" t="s">
        <v>372</v>
      </c>
    </row>
    <row r="49" spans="1:7" ht="14.25" customHeight="1">
      <c r="A49" s="81"/>
      <c r="B49" s="84" t="s">
        <v>61</v>
      </c>
      <c r="C49" s="84"/>
      <c r="D49" s="55">
        <f>D42-D48</f>
        <v>-5800000</v>
      </c>
      <c r="E49" s="55">
        <f>E42-E48</f>
        <v>-5800000</v>
      </c>
      <c r="F49" s="55">
        <f>F42-F48</f>
        <v>0</v>
      </c>
      <c r="G49" s="2" t="s">
        <v>372</v>
      </c>
    </row>
    <row r="50" spans="1:7" ht="14.25" customHeight="1">
      <c r="A50" s="85" t="s">
        <v>62</v>
      </c>
      <c r="B50" s="85"/>
      <c r="C50" s="85"/>
      <c r="D50" s="53">
        <v>10000</v>
      </c>
      <c r="E50" s="58"/>
      <c r="F50" s="58">
        <v>0</v>
      </c>
      <c r="G50" s="9" t="s">
        <v>372</v>
      </c>
    </row>
    <row r="51" spans="1:7" ht="14.25" customHeight="1">
      <c r="A51" s="77" t="s">
        <v>63</v>
      </c>
      <c r="B51" s="77"/>
      <c r="C51" s="77"/>
      <c r="D51" s="55">
        <f>D28+D36+D49-D50</f>
        <v>-300000</v>
      </c>
      <c r="E51" s="55">
        <f>E28+E36+E49</f>
        <v>224211</v>
      </c>
      <c r="F51" s="55">
        <f>D51-E51</f>
        <v>-524211</v>
      </c>
      <c r="G51" s="2" t="s">
        <v>372</v>
      </c>
    </row>
    <row r="52" spans="1:7" s="4" customFormat="1" ht="14.25" customHeight="1">
      <c r="A52" s="7"/>
      <c r="B52" s="7"/>
      <c r="C52" s="7"/>
      <c r="D52" s="6"/>
      <c r="E52" s="6"/>
      <c r="F52" s="6"/>
      <c r="G52" s="5"/>
    </row>
    <row r="53" spans="1:7" ht="14.25" customHeight="1">
      <c r="A53" s="77" t="s">
        <v>0</v>
      </c>
      <c r="B53" s="77"/>
      <c r="C53" s="77"/>
      <c r="D53" s="55">
        <v>12564563</v>
      </c>
      <c r="E53" s="55">
        <v>12564563</v>
      </c>
      <c r="F53" s="55">
        <f>D53-E53</f>
        <v>0</v>
      </c>
      <c r="G53" s="2" t="s">
        <v>372</v>
      </c>
    </row>
    <row r="54" spans="1:7" ht="14.25" customHeight="1">
      <c r="A54" s="77" t="s">
        <v>64</v>
      </c>
      <c r="B54" s="77"/>
      <c r="C54" s="77"/>
      <c r="D54" s="55">
        <f>D51+D53</f>
        <v>12264563</v>
      </c>
      <c r="E54" s="55">
        <f>E51+E53</f>
        <v>12788774</v>
      </c>
      <c r="F54" s="55">
        <f>F51+F53</f>
        <v>-524211</v>
      </c>
      <c r="G54" s="2" t="s">
        <v>372</v>
      </c>
    </row>
    <row r="55" spans="1:7" ht="14.25" customHeight="1">
      <c r="A55" s="78" t="s">
        <v>372</v>
      </c>
      <c r="B55" s="78"/>
      <c r="C55" s="78"/>
      <c r="D55" s="78"/>
      <c r="E55" s="78"/>
      <c r="F55" s="78"/>
      <c r="G55" s="78"/>
    </row>
    <row r="56" spans="1:7" ht="14.25" customHeight="1"/>
    <row r="57" spans="1:7" ht="14.25" customHeight="1"/>
    <row r="58" spans="1:7" ht="14.25" customHeight="1"/>
    <row r="59" spans="1:7" ht="14.25" customHeight="1"/>
    <row r="60" spans="1:7" ht="14.25" customHeight="1"/>
    <row r="61" spans="1:7" ht="14.25" customHeight="1"/>
    <row r="62" spans="1:7" ht="14.25" customHeight="1"/>
    <row r="63" spans="1:7" ht="14.25" customHeight="1"/>
    <row r="64" spans="1:7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 password="F3FB" sheet="1" scenarios="1" selectLockedCells="1"/>
  <mergeCells count="23">
    <mergeCell ref="A1:B1"/>
    <mergeCell ref="F1:G1"/>
    <mergeCell ref="E2:G2"/>
    <mergeCell ref="A3:G3"/>
    <mergeCell ref="A5:G5"/>
    <mergeCell ref="A29:A36"/>
    <mergeCell ref="B29:B32"/>
    <mergeCell ref="B33:B35"/>
    <mergeCell ref="B36:C36"/>
    <mergeCell ref="A51:C51"/>
    <mergeCell ref="A7:C7"/>
    <mergeCell ref="A8:A28"/>
    <mergeCell ref="B8:B21"/>
    <mergeCell ref="B22:B27"/>
    <mergeCell ref="B28:C28"/>
    <mergeCell ref="A53:C53"/>
    <mergeCell ref="A54:C54"/>
    <mergeCell ref="A55:G55"/>
    <mergeCell ref="A37:A49"/>
    <mergeCell ref="B37:B42"/>
    <mergeCell ref="B43:B48"/>
    <mergeCell ref="B49:C49"/>
    <mergeCell ref="A50:C50"/>
  </mergeCells>
  <phoneticPr fontId="2"/>
  <pageMargins left="0" right="0" top="0" bottom="0" header="0" footer="0"/>
  <pageSetup paperSize="9" orientation="portrait" useFirstPageNumber="1" r:id="rId1"/>
  <headerFooter scaleWithDoc="0"/>
  <rowBreaks count="1" manualBreakCount="1">
    <brk id="49" max="6" man="1"/>
  </rowBreaks>
  <colBreaks count="1" manualBreakCount="1">
    <brk id="5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view="pageBreakPreview" zoomScaleNormal="100" zoomScaleSheetLayoutView="100" workbookViewId="0"/>
  </sheetViews>
  <sheetFormatPr defaultRowHeight="13.5"/>
  <cols>
    <col min="1" max="1" width="3.75" style="1" customWidth="1"/>
    <col min="2" max="2" width="3.375" style="1" customWidth="1"/>
    <col min="3" max="3" width="36.125" style="1" customWidth="1"/>
    <col min="4" max="6" width="8.125" style="1" customWidth="1"/>
    <col min="7" max="16384" width="9" style="1"/>
  </cols>
  <sheetData>
    <row r="1" spans="1:6" ht="21.75" customHeight="1">
      <c r="A1" s="29"/>
      <c r="B1" s="29"/>
      <c r="C1" s="29"/>
      <c r="D1" s="29"/>
      <c r="E1" s="29"/>
      <c r="F1" s="29"/>
    </row>
    <row r="2" spans="1:6" ht="15" customHeight="1">
      <c r="A2" s="18"/>
      <c r="B2" s="18"/>
      <c r="C2" s="18"/>
      <c r="D2" s="28"/>
      <c r="E2" s="28"/>
      <c r="F2" s="28"/>
    </row>
    <row r="3" spans="1:6" ht="14.25">
      <c r="A3" s="95" t="s">
        <v>374</v>
      </c>
      <c r="B3" s="95"/>
      <c r="C3" s="95"/>
      <c r="D3" s="95"/>
      <c r="E3" s="95"/>
      <c r="F3" s="95"/>
    </row>
    <row r="4" spans="1:6" s="4" customFormat="1">
      <c r="A4" s="27"/>
      <c r="B4" s="27"/>
      <c r="C4" s="27"/>
      <c r="D4" s="26"/>
      <c r="E4" s="26"/>
      <c r="F4" s="26"/>
    </row>
    <row r="5" spans="1:6">
      <c r="A5" s="102" t="s">
        <v>375</v>
      </c>
      <c r="B5" s="102"/>
      <c r="C5" s="102"/>
      <c r="D5" s="102"/>
      <c r="E5" s="102"/>
      <c r="F5" s="102"/>
    </row>
    <row r="6" spans="1:6" ht="13.5" customHeight="1">
      <c r="A6" s="25"/>
      <c r="B6" s="25"/>
      <c r="C6" s="25"/>
      <c r="D6" s="25"/>
      <c r="E6" s="25"/>
      <c r="F6" s="25" t="s">
        <v>373</v>
      </c>
    </row>
    <row r="7" spans="1:6">
      <c r="A7" s="103" t="s">
        <v>361</v>
      </c>
      <c r="B7" s="104"/>
      <c r="C7" s="105"/>
      <c r="D7" s="109" t="s">
        <v>376</v>
      </c>
      <c r="E7" s="109" t="s">
        <v>377</v>
      </c>
      <c r="F7" s="109" t="s">
        <v>378</v>
      </c>
    </row>
    <row r="8" spans="1:6" ht="8.25" customHeight="1">
      <c r="A8" s="106"/>
      <c r="B8" s="107"/>
      <c r="C8" s="108"/>
      <c r="D8" s="110"/>
      <c r="E8" s="110"/>
      <c r="F8" s="110"/>
    </row>
    <row r="9" spans="1:6" ht="14.25" customHeight="1">
      <c r="A9" s="79" t="s">
        <v>66</v>
      </c>
      <c r="B9" s="89" t="s">
        <v>5</v>
      </c>
      <c r="C9" s="16" t="s">
        <v>10</v>
      </c>
      <c r="D9" s="53">
        <v>0</v>
      </c>
      <c r="E9" s="53">
        <v>0</v>
      </c>
      <c r="F9" s="53">
        <v>0</v>
      </c>
    </row>
    <row r="10" spans="1:6" ht="14.25" customHeight="1">
      <c r="A10" s="80"/>
      <c r="B10" s="89"/>
      <c r="C10" s="12" t="s">
        <v>67</v>
      </c>
      <c r="D10" s="54">
        <v>0</v>
      </c>
      <c r="E10" s="54">
        <v>0</v>
      </c>
      <c r="F10" s="54">
        <v>0</v>
      </c>
    </row>
    <row r="11" spans="1:6" ht="14.25" customHeight="1">
      <c r="A11" s="80"/>
      <c r="B11" s="89"/>
      <c r="C11" s="12" t="s">
        <v>12</v>
      </c>
      <c r="D11" s="54">
        <v>0</v>
      </c>
      <c r="E11" s="54">
        <v>0</v>
      </c>
      <c r="F11" s="54">
        <v>0</v>
      </c>
    </row>
    <row r="12" spans="1:6" ht="14.25" customHeight="1">
      <c r="A12" s="80"/>
      <c r="B12" s="89"/>
      <c r="C12" s="12" t="s">
        <v>68</v>
      </c>
      <c r="D12" s="54">
        <v>0</v>
      </c>
      <c r="E12" s="54">
        <v>0</v>
      </c>
      <c r="F12" s="54">
        <v>0</v>
      </c>
    </row>
    <row r="13" spans="1:6" ht="14.25" customHeight="1">
      <c r="A13" s="80"/>
      <c r="B13" s="89"/>
      <c r="C13" s="12" t="s">
        <v>69</v>
      </c>
      <c r="D13" s="54">
        <v>0</v>
      </c>
      <c r="E13" s="54">
        <v>0</v>
      </c>
      <c r="F13" s="54">
        <v>0</v>
      </c>
    </row>
    <row r="14" spans="1:6" ht="14.25" customHeight="1">
      <c r="A14" s="80"/>
      <c r="B14" s="89"/>
      <c r="C14" s="12" t="s">
        <v>14</v>
      </c>
      <c r="D14" s="54">
        <v>0</v>
      </c>
      <c r="E14" s="54">
        <v>0</v>
      </c>
      <c r="F14" s="54">
        <v>0</v>
      </c>
    </row>
    <row r="15" spans="1:6" ht="14.25" customHeight="1">
      <c r="A15" s="80"/>
      <c r="B15" s="89"/>
      <c r="C15" s="12" t="s">
        <v>70</v>
      </c>
      <c r="D15" s="54">
        <v>0</v>
      </c>
      <c r="E15" s="54">
        <v>0</v>
      </c>
      <c r="F15" s="54">
        <v>0</v>
      </c>
    </row>
    <row r="16" spans="1:6" ht="14.25" customHeight="1">
      <c r="A16" s="80"/>
      <c r="B16" s="89"/>
      <c r="C16" s="12" t="s">
        <v>71</v>
      </c>
      <c r="D16" s="54">
        <v>0</v>
      </c>
      <c r="E16" s="54">
        <v>0</v>
      </c>
      <c r="F16" s="54">
        <v>0</v>
      </c>
    </row>
    <row r="17" spans="1:6" ht="14.25" customHeight="1">
      <c r="A17" s="80"/>
      <c r="B17" s="89"/>
      <c r="C17" s="12" t="s">
        <v>16</v>
      </c>
      <c r="D17" s="54">
        <v>63975000</v>
      </c>
      <c r="E17" s="54">
        <v>0</v>
      </c>
      <c r="F17" s="54">
        <v>63975000</v>
      </c>
    </row>
    <row r="18" spans="1:6" ht="14.25" customHeight="1">
      <c r="A18" s="80"/>
      <c r="B18" s="89"/>
      <c r="C18" s="12" t="s">
        <v>72</v>
      </c>
      <c r="D18" s="54">
        <v>63975000</v>
      </c>
      <c r="E18" s="54">
        <v>0</v>
      </c>
      <c r="F18" s="54">
        <v>63975000</v>
      </c>
    </row>
    <row r="19" spans="1:6" ht="14.25" customHeight="1">
      <c r="A19" s="80"/>
      <c r="B19" s="89"/>
      <c r="C19" s="12" t="s">
        <v>18</v>
      </c>
      <c r="D19" s="54">
        <v>30000</v>
      </c>
      <c r="E19" s="54">
        <v>0</v>
      </c>
      <c r="F19" s="54">
        <v>30000</v>
      </c>
    </row>
    <row r="20" spans="1:6" ht="14.25" customHeight="1">
      <c r="A20" s="80"/>
      <c r="B20" s="89"/>
      <c r="C20" s="12" t="s">
        <v>73</v>
      </c>
      <c r="D20" s="54">
        <v>30000</v>
      </c>
      <c r="E20" s="54">
        <v>0</v>
      </c>
      <c r="F20" s="54">
        <v>30000</v>
      </c>
    </row>
    <row r="21" spans="1:6" ht="14.25" customHeight="1">
      <c r="A21" s="80"/>
      <c r="B21" s="89"/>
      <c r="C21" s="12" t="s">
        <v>74</v>
      </c>
      <c r="D21" s="54">
        <v>0</v>
      </c>
      <c r="E21" s="54">
        <v>0</v>
      </c>
      <c r="F21" s="54">
        <v>0</v>
      </c>
    </row>
    <row r="22" spans="1:6" ht="14.25" customHeight="1">
      <c r="A22" s="80"/>
      <c r="B22" s="89"/>
      <c r="C22" s="12" t="s">
        <v>75</v>
      </c>
      <c r="D22" s="54">
        <v>0</v>
      </c>
      <c r="E22" s="54">
        <v>0</v>
      </c>
      <c r="F22" s="54">
        <v>0</v>
      </c>
    </row>
    <row r="23" spans="1:6" ht="14.25" customHeight="1">
      <c r="A23" s="80"/>
      <c r="B23" s="89"/>
      <c r="C23" s="12" t="s">
        <v>21</v>
      </c>
      <c r="D23" s="54">
        <v>2520000</v>
      </c>
      <c r="E23" s="54">
        <v>0</v>
      </c>
      <c r="F23" s="54">
        <v>2520000</v>
      </c>
    </row>
    <row r="24" spans="1:6" ht="14.25" customHeight="1">
      <c r="A24" s="80"/>
      <c r="B24" s="89"/>
      <c r="C24" s="12" t="s">
        <v>76</v>
      </c>
      <c r="D24" s="54">
        <v>2520000</v>
      </c>
      <c r="E24" s="54">
        <v>0</v>
      </c>
      <c r="F24" s="54">
        <v>2520000</v>
      </c>
    </row>
    <row r="25" spans="1:6" ht="14.25" customHeight="1">
      <c r="A25" s="80"/>
      <c r="B25" s="89"/>
      <c r="C25" s="12" t="s">
        <v>23</v>
      </c>
      <c r="D25" s="54">
        <v>0</v>
      </c>
      <c r="E25" s="54">
        <v>0</v>
      </c>
      <c r="F25" s="54">
        <v>0</v>
      </c>
    </row>
    <row r="26" spans="1:6" ht="14.25" customHeight="1">
      <c r="A26" s="80"/>
      <c r="B26" s="89"/>
      <c r="C26" s="12" t="s">
        <v>77</v>
      </c>
      <c r="D26" s="54">
        <v>0</v>
      </c>
      <c r="E26" s="54">
        <v>0</v>
      </c>
      <c r="F26" s="54">
        <v>0</v>
      </c>
    </row>
    <row r="27" spans="1:6" ht="14.25" customHeight="1">
      <c r="A27" s="80"/>
      <c r="B27" s="89"/>
      <c r="C27" s="12" t="s">
        <v>25</v>
      </c>
      <c r="D27" s="54">
        <v>1080000</v>
      </c>
      <c r="E27" s="54">
        <v>0</v>
      </c>
      <c r="F27" s="54">
        <v>1080000</v>
      </c>
    </row>
    <row r="28" spans="1:6" ht="14.25" customHeight="1">
      <c r="A28" s="80"/>
      <c r="B28" s="89"/>
      <c r="C28" s="12" t="s">
        <v>78</v>
      </c>
      <c r="D28" s="54">
        <v>1080000</v>
      </c>
      <c r="E28" s="54">
        <v>0</v>
      </c>
      <c r="F28" s="54">
        <v>1080000</v>
      </c>
    </row>
    <row r="29" spans="1:6" ht="14.25" customHeight="1">
      <c r="A29" s="80"/>
      <c r="B29" s="89"/>
      <c r="C29" s="12" t="s">
        <v>27</v>
      </c>
      <c r="D29" s="54">
        <v>0</v>
      </c>
      <c r="E29" s="54">
        <v>0</v>
      </c>
      <c r="F29" s="54">
        <v>0</v>
      </c>
    </row>
    <row r="30" spans="1:6" ht="14.25" customHeight="1">
      <c r="A30" s="80"/>
      <c r="B30" s="89"/>
      <c r="C30" s="12" t="s">
        <v>79</v>
      </c>
      <c r="D30" s="54">
        <v>0</v>
      </c>
      <c r="E30" s="54">
        <v>0</v>
      </c>
      <c r="F30" s="54">
        <v>0</v>
      </c>
    </row>
    <row r="31" spans="1:6" ht="14.25" customHeight="1">
      <c r="A31" s="80"/>
      <c r="B31" s="89"/>
      <c r="C31" s="12" t="s">
        <v>29</v>
      </c>
      <c r="D31" s="54">
        <v>10000</v>
      </c>
      <c r="E31" s="54">
        <v>0</v>
      </c>
      <c r="F31" s="54">
        <v>10000</v>
      </c>
    </row>
    <row r="32" spans="1:6" ht="14.25" customHeight="1">
      <c r="A32" s="80"/>
      <c r="B32" s="89"/>
      <c r="C32" s="12" t="s">
        <v>80</v>
      </c>
      <c r="D32" s="54">
        <v>10000</v>
      </c>
      <c r="E32" s="54">
        <v>0</v>
      </c>
      <c r="F32" s="54">
        <v>10000</v>
      </c>
    </row>
    <row r="33" spans="1:6" ht="14.25" customHeight="1">
      <c r="A33" s="80"/>
      <c r="B33" s="89"/>
      <c r="C33" s="12" t="s">
        <v>31</v>
      </c>
      <c r="D33" s="54">
        <v>0</v>
      </c>
      <c r="E33" s="54">
        <v>0</v>
      </c>
      <c r="F33" s="54">
        <v>0</v>
      </c>
    </row>
    <row r="34" spans="1:6" ht="14.25" customHeight="1">
      <c r="A34" s="80"/>
      <c r="B34" s="89"/>
      <c r="C34" s="12" t="s">
        <v>81</v>
      </c>
      <c r="D34" s="54">
        <v>0</v>
      </c>
      <c r="E34" s="54">
        <v>0</v>
      </c>
      <c r="F34" s="54">
        <v>0</v>
      </c>
    </row>
    <row r="35" spans="1:6" ht="14.25" customHeight="1">
      <c r="A35" s="80"/>
      <c r="B35" s="89"/>
      <c r="C35" s="12" t="s">
        <v>82</v>
      </c>
      <c r="D35" s="54">
        <v>0</v>
      </c>
      <c r="E35" s="54">
        <v>0</v>
      </c>
      <c r="F35" s="54">
        <v>0</v>
      </c>
    </row>
    <row r="36" spans="1:6" ht="14.25" customHeight="1">
      <c r="A36" s="80"/>
      <c r="B36" s="89"/>
      <c r="C36" s="12" t="s">
        <v>33</v>
      </c>
      <c r="D36" s="54">
        <v>0</v>
      </c>
      <c r="E36" s="54">
        <v>0</v>
      </c>
      <c r="F36" s="54">
        <v>0</v>
      </c>
    </row>
    <row r="37" spans="1:6" ht="14.25" customHeight="1">
      <c r="A37" s="80"/>
      <c r="B37" s="89"/>
      <c r="C37" s="12" t="s">
        <v>83</v>
      </c>
      <c r="D37" s="54">
        <v>0</v>
      </c>
      <c r="E37" s="54">
        <v>0</v>
      </c>
      <c r="F37" s="54">
        <v>0</v>
      </c>
    </row>
    <row r="38" spans="1:6" ht="14.25" customHeight="1">
      <c r="A38" s="80"/>
      <c r="B38" s="89"/>
      <c r="C38" s="10" t="s">
        <v>35</v>
      </c>
      <c r="D38" s="55">
        <v>67615000</v>
      </c>
      <c r="E38" s="55">
        <v>0</v>
      </c>
      <c r="F38" s="55">
        <v>67615000</v>
      </c>
    </row>
    <row r="39" spans="1:6" ht="14.25" customHeight="1">
      <c r="A39" s="80"/>
      <c r="B39" s="80" t="s">
        <v>1</v>
      </c>
      <c r="C39" s="13" t="s">
        <v>84</v>
      </c>
      <c r="D39" s="54">
        <v>44715000</v>
      </c>
      <c r="E39" s="54">
        <v>150000</v>
      </c>
      <c r="F39" s="54">
        <v>44565000</v>
      </c>
    </row>
    <row r="40" spans="1:6" ht="14.25" customHeight="1">
      <c r="A40" s="80"/>
      <c r="B40" s="80"/>
      <c r="C40" s="13" t="s">
        <v>85</v>
      </c>
      <c r="D40" s="54">
        <v>150000</v>
      </c>
      <c r="E40" s="54">
        <v>150000</v>
      </c>
      <c r="F40" s="54">
        <v>0</v>
      </c>
    </row>
    <row r="41" spans="1:6" ht="14.25" customHeight="1">
      <c r="A41" s="80"/>
      <c r="B41" s="80"/>
      <c r="C41" s="13" t="s">
        <v>86</v>
      </c>
      <c r="D41" s="54">
        <v>21800000</v>
      </c>
      <c r="E41" s="54">
        <v>0</v>
      </c>
      <c r="F41" s="54">
        <v>21800000</v>
      </c>
    </row>
    <row r="42" spans="1:6" ht="14.25" customHeight="1">
      <c r="A42" s="80"/>
      <c r="B42" s="80"/>
      <c r="C42" s="13" t="s">
        <v>87</v>
      </c>
      <c r="D42" s="54">
        <v>10300000</v>
      </c>
      <c r="E42" s="54">
        <v>0</v>
      </c>
      <c r="F42" s="54">
        <v>10300000</v>
      </c>
    </row>
    <row r="43" spans="1:6" ht="14.25" customHeight="1">
      <c r="A43" s="80"/>
      <c r="B43" s="80"/>
      <c r="C43" s="13" t="s">
        <v>88</v>
      </c>
      <c r="D43" s="54">
        <v>5925000</v>
      </c>
      <c r="E43" s="54">
        <v>0</v>
      </c>
      <c r="F43" s="54">
        <v>5925000</v>
      </c>
    </row>
    <row r="44" spans="1:6" ht="14.25" customHeight="1">
      <c r="A44" s="80"/>
      <c r="B44" s="80"/>
      <c r="C44" s="13" t="s">
        <v>89</v>
      </c>
      <c r="D44" s="54">
        <v>0</v>
      </c>
      <c r="E44" s="54">
        <v>0</v>
      </c>
      <c r="F44" s="54">
        <v>0</v>
      </c>
    </row>
    <row r="45" spans="1:6" ht="14.25" customHeight="1">
      <c r="A45" s="80"/>
      <c r="B45" s="80"/>
      <c r="C45" s="13" t="s">
        <v>90</v>
      </c>
      <c r="D45" s="54">
        <v>640000</v>
      </c>
      <c r="E45" s="54">
        <v>0</v>
      </c>
      <c r="F45" s="54">
        <v>640000</v>
      </c>
    </row>
    <row r="46" spans="1:6" ht="14.25" customHeight="1">
      <c r="A46" s="80"/>
      <c r="B46" s="80"/>
      <c r="C46" s="13" t="s">
        <v>91</v>
      </c>
      <c r="D46" s="54">
        <v>5900000</v>
      </c>
      <c r="E46" s="54">
        <v>0</v>
      </c>
      <c r="F46" s="54">
        <v>5900000</v>
      </c>
    </row>
    <row r="47" spans="1:6" ht="14.25" customHeight="1">
      <c r="A47" s="80"/>
      <c r="B47" s="80"/>
      <c r="C47" s="13" t="s">
        <v>92</v>
      </c>
      <c r="D47" s="54">
        <v>6047000</v>
      </c>
      <c r="E47" s="54">
        <v>150000</v>
      </c>
      <c r="F47" s="54">
        <v>5897000</v>
      </c>
    </row>
    <row r="48" spans="1:6" ht="14.25" customHeight="1">
      <c r="A48" s="80"/>
      <c r="B48" s="80"/>
      <c r="C48" s="13" t="s">
        <v>93</v>
      </c>
      <c r="D48" s="54">
        <v>410000</v>
      </c>
      <c r="E48" s="54">
        <v>0</v>
      </c>
      <c r="F48" s="54">
        <v>410000</v>
      </c>
    </row>
    <row r="49" spans="1:6" ht="14.25" customHeight="1">
      <c r="A49" s="80"/>
      <c r="B49" s="80"/>
      <c r="C49" s="13" t="s">
        <v>94</v>
      </c>
      <c r="D49" s="54">
        <v>775000</v>
      </c>
      <c r="E49" s="54">
        <v>35000</v>
      </c>
      <c r="F49" s="54">
        <v>740000</v>
      </c>
    </row>
    <row r="50" spans="1:6" ht="14.25" customHeight="1">
      <c r="A50" s="80"/>
      <c r="B50" s="80"/>
      <c r="C50" s="13" t="s">
        <v>95</v>
      </c>
      <c r="D50" s="54">
        <v>295000</v>
      </c>
      <c r="E50" s="54">
        <v>10000</v>
      </c>
      <c r="F50" s="54">
        <v>285000</v>
      </c>
    </row>
    <row r="51" spans="1:6" ht="14.25" customHeight="1">
      <c r="A51" s="80"/>
      <c r="B51" s="80"/>
      <c r="C51" s="13" t="s">
        <v>96</v>
      </c>
      <c r="D51" s="54">
        <v>700000</v>
      </c>
      <c r="E51" s="54">
        <v>0</v>
      </c>
      <c r="F51" s="54">
        <v>700000</v>
      </c>
    </row>
    <row r="52" spans="1:6" ht="14.25" customHeight="1">
      <c r="A52" s="80"/>
      <c r="B52" s="80"/>
      <c r="C52" s="13" t="s">
        <v>97</v>
      </c>
      <c r="D52" s="54">
        <v>290000</v>
      </c>
      <c r="E52" s="54">
        <v>0</v>
      </c>
      <c r="F52" s="54">
        <v>290000</v>
      </c>
    </row>
    <row r="53" spans="1:6" ht="14.25" customHeight="1">
      <c r="A53" s="80"/>
      <c r="B53" s="80"/>
      <c r="C53" s="13" t="s">
        <v>98</v>
      </c>
      <c r="D53" s="54">
        <v>140000</v>
      </c>
      <c r="E53" s="54">
        <v>0</v>
      </c>
      <c r="F53" s="54">
        <v>140000</v>
      </c>
    </row>
    <row r="54" spans="1:6" ht="14.25" customHeight="1">
      <c r="A54" s="80"/>
      <c r="B54" s="80"/>
      <c r="C54" s="13" t="s">
        <v>99</v>
      </c>
      <c r="D54" s="54">
        <v>150000</v>
      </c>
      <c r="E54" s="54">
        <v>0</v>
      </c>
      <c r="F54" s="54">
        <v>150000</v>
      </c>
    </row>
    <row r="55" spans="1:6" ht="14.25" customHeight="1">
      <c r="A55" s="80"/>
      <c r="B55" s="80"/>
      <c r="C55" s="13" t="s">
        <v>100</v>
      </c>
      <c r="D55" s="54">
        <v>0</v>
      </c>
      <c r="E55" s="54">
        <v>0</v>
      </c>
      <c r="F55" s="54">
        <v>0</v>
      </c>
    </row>
    <row r="56" spans="1:6" ht="14.25" customHeight="1">
      <c r="A56" s="80"/>
      <c r="B56" s="80"/>
      <c r="C56" s="13" t="s">
        <v>101</v>
      </c>
      <c r="D56" s="54">
        <v>40000</v>
      </c>
      <c r="E56" s="54">
        <v>0</v>
      </c>
      <c r="F56" s="54">
        <v>40000</v>
      </c>
    </row>
    <row r="57" spans="1:6" ht="14.25" customHeight="1">
      <c r="A57" s="80"/>
      <c r="B57" s="80"/>
      <c r="C57" s="13" t="s">
        <v>102</v>
      </c>
      <c r="D57" s="54">
        <v>240000</v>
      </c>
      <c r="E57" s="54">
        <v>0</v>
      </c>
      <c r="F57" s="54">
        <v>240000</v>
      </c>
    </row>
    <row r="58" spans="1:6" ht="14.25" customHeight="1">
      <c r="A58" s="80"/>
      <c r="B58" s="80"/>
      <c r="C58" s="13" t="s">
        <v>103</v>
      </c>
      <c r="D58" s="54">
        <v>25000</v>
      </c>
      <c r="E58" s="54">
        <v>0</v>
      </c>
      <c r="F58" s="54">
        <v>25000</v>
      </c>
    </row>
    <row r="59" spans="1:6" ht="14.25" customHeight="1">
      <c r="A59" s="80"/>
      <c r="B59" s="80"/>
      <c r="C59" s="13" t="s">
        <v>104</v>
      </c>
      <c r="D59" s="54">
        <v>370000</v>
      </c>
      <c r="E59" s="54">
        <v>0</v>
      </c>
      <c r="F59" s="54">
        <v>370000</v>
      </c>
    </row>
    <row r="60" spans="1:6" ht="14.25" customHeight="1">
      <c r="A60" s="80"/>
      <c r="B60" s="80"/>
      <c r="C60" s="13" t="s">
        <v>105</v>
      </c>
      <c r="D60" s="54">
        <v>1110000</v>
      </c>
      <c r="E60" s="54">
        <v>0</v>
      </c>
      <c r="F60" s="54">
        <v>1110000</v>
      </c>
    </row>
    <row r="61" spans="1:6" ht="14.25" customHeight="1">
      <c r="A61" s="80"/>
      <c r="B61" s="80"/>
      <c r="C61" s="13" t="s">
        <v>106</v>
      </c>
      <c r="D61" s="54">
        <v>231000</v>
      </c>
      <c r="E61" s="54">
        <v>81000</v>
      </c>
      <c r="F61" s="54">
        <v>150000</v>
      </c>
    </row>
    <row r="62" spans="1:6" ht="14.25" customHeight="1">
      <c r="A62" s="80"/>
      <c r="B62" s="80"/>
      <c r="C62" s="13" t="s">
        <v>107</v>
      </c>
      <c r="D62" s="54">
        <v>90000</v>
      </c>
      <c r="E62" s="54">
        <v>0</v>
      </c>
      <c r="F62" s="54">
        <v>90000</v>
      </c>
    </row>
    <row r="63" spans="1:6" ht="14.25" customHeight="1">
      <c r="A63" s="80"/>
      <c r="B63" s="80"/>
      <c r="C63" s="13" t="s">
        <v>108</v>
      </c>
      <c r="D63" s="54">
        <v>700000</v>
      </c>
      <c r="E63" s="54">
        <v>0</v>
      </c>
      <c r="F63" s="54">
        <v>700000</v>
      </c>
    </row>
    <row r="64" spans="1:6" ht="14.25" customHeight="1">
      <c r="A64" s="80"/>
      <c r="B64" s="80"/>
      <c r="C64" s="13" t="s">
        <v>109</v>
      </c>
      <c r="D64" s="54">
        <v>11000</v>
      </c>
      <c r="E64" s="54">
        <v>4000</v>
      </c>
      <c r="F64" s="54">
        <v>7000</v>
      </c>
    </row>
    <row r="65" spans="1:6" ht="14.25" customHeight="1">
      <c r="A65" s="80"/>
      <c r="B65" s="80"/>
      <c r="C65" s="13" t="s">
        <v>110</v>
      </c>
      <c r="D65" s="54">
        <v>0</v>
      </c>
      <c r="E65" s="54">
        <v>0</v>
      </c>
      <c r="F65" s="54">
        <v>0</v>
      </c>
    </row>
    <row r="66" spans="1:6" ht="14.25" customHeight="1">
      <c r="A66" s="80"/>
      <c r="B66" s="80"/>
      <c r="C66" s="13" t="s">
        <v>111</v>
      </c>
      <c r="D66" s="54">
        <v>0</v>
      </c>
      <c r="E66" s="54">
        <v>0</v>
      </c>
      <c r="F66" s="54">
        <v>0</v>
      </c>
    </row>
    <row r="67" spans="1:6" ht="14.25" customHeight="1">
      <c r="A67" s="80"/>
      <c r="B67" s="80"/>
      <c r="C67" s="13" t="s">
        <v>112</v>
      </c>
      <c r="D67" s="54">
        <v>470000</v>
      </c>
      <c r="E67" s="54">
        <v>20000</v>
      </c>
      <c r="F67" s="54">
        <v>450000</v>
      </c>
    </row>
    <row r="68" spans="1:6" ht="14.25" customHeight="1">
      <c r="A68" s="80"/>
      <c r="B68" s="80"/>
      <c r="C68" s="13" t="s">
        <v>113</v>
      </c>
      <c r="D68" s="54">
        <v>10993000</v>
      </c>
      <c r="E68" s="54">
        <v>0</v>
      </c>
      <c r="F68" s="54">
        <v>10993000</v>
      </c>
    </row>
    <row r="69" spans="1:6" ht="14.25" customHeight="1">
      <c r="A69" s="80"/>
      <c r="B69" s="80"/>
      <c r="C69" s="13" t="s">
        <v>114</v>
      </c>
      <c r="D69" s="54">
        <v>4400000</v>
      </c>
      <c r="E69" s="54">
        <v>0</v>
      </c>
      <c r="F69" s="54">
        <v>4400000</v>
      </c>
    </row>
    <row r="70" spans="1:6" ht="14.25" customHeight="1">
      <c r="A70" s="80"/>
      <c r="B70" s="80"/>
      <c r="C70" s="13" t="s">
        <v>115</v>
      </c>
      <c r="D70" s="54">
        <v>300000</v>
      </c>
      <c r="E70" s="54">
        <v>0</v>
      </c>
      <c r="F70" s="54">
        <v>300000</v>
      </c>
    </row>
    <row r="71" spans="1:6" ht="14.25" customHeight="1">
      <c r="A71" s="80"/>
      <c r="B71" s="80"/>
      <c r="C71" s="13" t="s">
        <v>116</v>
      </c>
      <c r="D71" s="54">
        <v>0</v>
      </c>
      <c r="E71" s="54">
        <v>0</v>
      </c>
      <c r="F71" s="54">
        <v>0</v>
      </c>
    </row>
    <row r="72" spans="1:6" ht="14.25" customHeight="1">
      <c r="A72" s="80"/>
      <c r="B72" s="80"/>
      <c r="C72" s="13" t="s">
        <v>117</v>
      </c>
      <c r="D72" s="54">
        <v>0</v>
      </c>
      <c r="E72" s="54">
        <v>0</v>
      </c>
      <c r="F72" s="54">
        <v>0</v>
      </c>
    </row>
    <row r="73" spans="1:6" ht="14.25" customHeight="1">
      <c r="A73" s="80"/>
      <c r="B73" s="80"/>
      <c r="C73" s="13" t="s">
        <v>118</v>
      </c>
      <c r="D73" s="54">
        <v>0</v>
      </c>
      <c r="E73" s="54">
        <v>0</v>
      </c>
      <c r="F73" s="54">
        <v>0</v>
      </c>
    </row>
    <row r="74" spans="1:6" ht="14.25" customHeight="1">
      <c r="A74" s="80"/>
      <c r="B74" s="80"/>
      <c r="C74" s="13" t="s">
        <v>119</v>
      </c>
      <c r="D74" s="54">
        <v>2680000</v>
      </c>
      <c r="E74" s="54">
        <v>0</v>
      </c>
      <c r="F74" s="54">
        <v>2680000</v>
      </c>
    </row>
    <row r="75" spans="1:6" ht="14.25" customHeight="1">
      <c r="A75" s="80"/>
      <c r="B75" s="80"/>
      <c r="C75" s="13" t="s">
        <v>120</v>
      </c>
      <c r="D75" s="54">
        <v>0</v>
      </c>
      <c r="E75" s="54">
        <v>0</v>
      </c>
      <c r="F75" s="54">
        <v>0</v>
      </c>
    </row>
    <row r="76" spans="1:6" ht="14.25" customHeight="1">
      <c r="A76" s="80"/>
      <c r="B76" s="80"/>
      <c r="C76" s="13" t="s">
        <v>99</v>
      </c>
      <c r="D76" s="54">
        <v>1220000</v>
      </c>
      <c r="E76" s="54">
        <v>0</v>
      </c>
      <c r="F76" s="54">
        <v>1220000</v>
      </c>
    </row>
    <row r="77" spans="1:6" ht="14.25" customHeight="1">
      <c r="A77" s="80"/>
      <c r="B77" s="80"/>
      <c r="C77" s="13" t="s">
        <v>100</v>
      </c>
      <c r="D77" s="54">
        <v>0</v>
      </c>
      <c r="E77" s="54">
        <v>0</v>
      </c>
      <c r="F77" s="54">
        <v>0</v>
      </c>
    </row>
    <row r="78" spans="1:6" ht="14.25" customHeight="1">
      <c r="A78" s="80"/>
      <c r="B78" s="80"/>
      <c r="C78" s="13" t="s">
        <v>96</v>
      </c>
      <c r="D78" s="54">
        <v>1330000</v>
      </c>
      <c r="E78" s="54">
        <v>0</v>
      </c>
      <c r="F78" s="54">
        <v>1330000</v>
      </c>
    </row>
    <row r="79" spans="1:6" ht="14.25" customHeight="1">
      <c r="A79" s="80"/>
      <c r="B79" s="80"/>
      <c r="C79" s="13" t="s">
        <v>97</v>
      </c>
      <c r="D79" s="54">
        <v>548000</v>
      </c>
      <c r="E79" s="54">
        <v>0</v>
      </c>
      <c r="F79" s="54">
        <v>548000</v>
      </c>
    </row>
    <row r="80" spans="1:6" ht="14.25" customHeight="1">
      <c r="A80" s="80"/>
      <c r="B80" s="80"/>
      <c r="C80" s="13" t="s">
        <v>108</v>
      </c>
      <c r="D80" s="54">
        <v>440000</v>
      </c>
      <c r="E80" s="54">
        <v>0</v>
      </c>
      <c r="F80" s="54">
        <v>440000</v>
      </c>
    </row>
    <row r="81" spans="1:6" ht="14.25" customHeight="1">
      <c r="A81" s="80"/>
      <c r="B81" s="80"/>
      <c r="C81" s="13" t="s">
        <v>121</v>
      </c>
      <c r="D81" s="54">
        <v>0</v>
      </c>
      <c r="E81" s="54">
        <v>0</v>
      </c>
      <c r="F81" s="54">
        <v>0</v>
      </c>
    </row>
    <row r="82" spans="1:6" ht="14.25" customHeight="1">
      <c r="A82" s="80"/>
      <c r="B82" s="80"/>
      <c r="C82" s="13" t="s">
        <v>122</v>
      </c>
      <c r="D82" s="54">
        <v>0</v>
      </c>
      <c r="E82" s="54">
        <v>0</v>
      </c>
      <c r="F82" s="54">
        <v>0</v>
      </c>
    </row>
    <row r="83" spans="1:6" ht="14.25" customHeight="1">
      <c r="A83" s="80"/>
      <c r="B83" s="80"/>
      <c r="C83" s="13" t="s">
        <v>123</v>
      </c>
      <c r="D83" s="54">
        <v>0</v>
      </c>
      <c r="E83" s="54">
        <v>0</v>
      </c>
      <c r="F83" s="54">
        <v>0</v>
      </c>
    </row>
    <row r="84" spans="1:6" ht="14.25" customHeight="1">
      <c r="A84" s="80"/>
      <c r="B84" s="80"/>
      <c r="C84" s="13" t="s">
        <v>124</v>
      </c>
      <c r="D84" s="54">
        <v>0</v>
      </c>
      <c r="E84" s="54">
        <v>0</v>
      </c>
      <c r="F84" s="54">
        <v>0</v>
      </c>
    </row>
    <row r="85" spans="1:6" ht="14.25" customHeight="1">
      <c r="A85" s="80"/>
      <c r="B85" s="80"/>
      <c r="C85" s="13" t="s">
        <v>111</v>
      </c>
      <c r="D85" s="54">
        <v>0</v>
      </c>
      <c r="E85" s="54">
        <v>0</v>
      </c>
      <c r="F85" s="54">
        <v>0</v>
      </c>
    </row>
    <row r="86" spans="1:6" ht="14.25" customHeight="1">
      <c r="A86" s="80"/>
      <c r="B86" s="80"/>
      <c r="C86" s="13" t="s">
        <v>112</v>
      </c>
      <c r="D86" s="54">
        <v>75000</v>
      </c>
      <c r="E86" s="54">
        <v>0</v>
      </c>
      <c r="F86" s="54">
        <v>75000</v>
      </c>
    </row>
    <row r="87" spans="1:6" ht="14.25" customHeight="1">
      <c r="A87" s="80"/>
      <c r="B87" s="80"/>
      <c r="C87" s="13" t="s">
        <v>125</v>
      </c>
      <c r="D87" s="54">
        <v>0</v>
      </c>
      <c r="E87" s="54">
        <v>0</v>
      </c>
      <c r="F87" s="54">
        <v>0</v>
      </c>
    </row>
    <row r="88" spans="1:6" ht="14.25" customHeight="1">
      <c r="A88" s="80"/>
      <c r="B88" s="80"/>
      <c r="C88" s="13" t="s">
        <v>126</v>
      </c>
      <c r="D88" s="54">
        <v>0</v>
      </c>
      <c r="E88" s="54">
        <v>0</v>
      </c>
      <c r="F88" s="54">
        <v>0</v>
      </c>
    </row>
    <row r="89" spans="1:6" ht="14.25" customHeight="1">
      <c r="A89" s="80"/>
      <c r="B89" s="80"/>
      <c r="C89" s="13" t="s">
        <v>127</v>
      </c>
      <c r="D89" s="54">
        <v>0</v>
      </c>
      <c r="E89" s="54">
        <v>0</v>
      </c>
      <c r="F89" s="54">
        <v>0</v>
      </c>
    </row>
    <row r="90" spans="1:6" ht="14.25" customHeight="1">
      <c r="A90" s="80"/>
      <c r="B90" s="80"/>
      <c r="C90" s="13" t="s">
        <v>128</v>
      </c>
      <c r="D90" s="54">
        <v>0</v>
      </c>
      <c r="E90" s="54">
        <v>0</v>
      </c>
      <c r="F90" s="54">
        <v>0</v>
      </c>
    </row>
    <row r="91" spans="1:6" ht="14.25" customHeight="1">
      <c r="A91" s="80"/>
      <c r="B91" s="81"/>
      <c r="C91" s="10" t="s">
        <v>129</v>
      </c>
      <c r="D91" s="55">
        <v>61755000</v>
      </c>
      <c r="E91" s="55">
        <v>300000</v>
      </c>
      <c r="F91" s="55">
        <v>61455000</v>
      </c>
    </row>
    <row r="92" spans="1:6" ht="14.25" customHeight="1">
      <c r="A92" s="81"/>
      <c r="B92" s="86" t="s">
        <v>130</v>
      </c>
      <c r="C92" s="88"/>
      <c r="D92" s="59">
        <f>D38-D91</f>
        <v>5860000</v>
      </c>
      <c r="E92" s="59">
        <f>E38-E91</f>
        <v>-300000</v>
      </c>
      <c r="F92" s="59">
        <f>F38-F91</f>
        <v>6160000</v>
      </c>
    </row>
    <row r="93" spans="1:6" ht="14.25" customHeight="1">
      <c r="A93" s="80" t="s">
        <v>65</v>
      </c>
      <c r="B93" s="97" t="s">
        <v>2</v>
      </c>
      <c r="C93" s="12" t="s">
        <v>4</v>
      </c>
      <c r="D93" s="53">
        <v>0</v>
      </c>
      <c r="E93" s="54">
        <v>0</v>
      </c>
      <c r="F93" s="54">
        <v>0</v>
      </c>
    </row>
    <row r="94" spans="1:6" ht="14.25" customHeight="1">
      <c r="A94" s="80"/>
      <c r="B94" s="98"/>
      <c r="C94" s="12" t="s">
        <v>131</v>
      </c>
      <c r="D94" s="54">
        <v>0</v>
      </c>
      <c r="E94" s="54">
        <v>0</v>
      </c>
      <c r="F94" s="54">
        <v>0</v>
      </c>
    </row>
    <row r="95" spans="1:6" ht="14.25" customHeight="1">
      <c r="A95" s="80"/>
      <c r="B95" s="98"/>
      <c r="C95" s="12" t="s">
        <v>132</v>
      </c>
      <c r="D95" s="54">
        <v>0</v>
      </c>
      <c r="E95" s="54">
        <v>0</v>
      </c>
      <c r="F95" s="54">
        <v>0</v>
      </c>
    </row>
    <row r="96" spans="1:6" ht="14.25" customHeight="1">
      <c r="A96" s="80"/>
      <c r="B96" s="98"/>
      <c r="C96" s="12" t="s">
        <v>42</v>
      </c>
      <c r="D96" s="54">
        <v>0</v>
      </c>
      <c r="E96" s="54">
        <v>0</v>
      </c>
      <c r="F96" s="54">
        <v>0</v>
      </c>
    </row>
    <row r="97" spans="1:6" ht="14.25" customHeight="1">
      <c r="A97" s="80"/>
      <c r="B97" s="98"/>
      <c r="C97" s="12" t="s">
        <v>133</v>
      </c>
      <c r="D97" s="54">
        <v>0</v>
      </c>
      <c r="E97" s="54">
        <v>0</v>
      </c>
      <c r="F97" s="54">
        <v>0</v>
      </c>
    </row>
    <row r="98" spans="1:6" ht="14.25" customHeight="1">
      <c r="A98" s="80"/>
      <c r="B98" s="98"/>
      <c r="C98" s="12" t="s">
        <v>134</v>
      </c>
      <c r="D98" s="54">
        <v>0</v>
      </c>
      <c r="E98" s="54">
        <v>0</v>
      </c>
      <c r="F98" s="54">
        <v>0</v>
      </c>
    </row>
    <row r="99" spans="1:6" ht="14.25" customHeight="1">
      <c r="A99" s="80"/>
      <c r="B99" s="98"/>
      <c r="C99" s="12" t="s">
        <v>3</v>
      </c>
      <c r="D99" s="54">
        <v>0</v>
      </c>
      <c r="E99" s="54">
        <v>0</v>
      </c>
      <c r="F99" s="54">
        <v>0</v>
      </c>
    </row>
    <row r="100" spans="1:6" ht="14.25" customHeight="1">
      <c r="A100" s="80"/>
      <c r="B100" s="98"/>
      <c r="C100" s="12" t="s">
        <v>135</v>
      </c>
      <c r="D100" s="54">
        <v>0</v>
      </c>
      <c r="E100" s="54">
        <v>0</v>
      </c>
      <c r="F100" s="54">
        <v>0</v>
      </c>
    </row>
    <row r="101" spans="1:6" ht="14.25" customHeight="1">
      <c r="A101" s="80"/>
      <c r="B101" s="98"/>
      <c r="C101" s="12" t="s">
        <v>136</v>
      </c>
      <c r="D101" s="54">
        <v>0</v>
      </c>
      <c r="E101" s="54">
        <v>0</v>
      </c>
      <c r="F101" s="54">
        <v>0</v>
      </c>
    </row>
    <row r="102" spans="1:6" ht="14.25" customHeight="1">
      <c r="A102" s="80"/>
      <c r="B102" s="98"/>
      <c r="C102" s="12" t="s">
        <v>137</v>
      </c>
      <c r="D102" s="54">
        <v>0</v>
      </c>
      <c r="E102" s="54">
        <v>0</v>
      </c>
      <c r="F102" s="54">
        <v>0</v>
      </c>
    </row>
    <row r="103" spans="1:6" ht="14.25" customHeight="1">
      <c r="A103" s="80"/>
      <c r="B103" s="98"/>
      <c r="C103" s="12" t="s">
        <v>138</v>
      </c>
      <c r="D103" s="54">
        <v>0</v>
      </c>
      <c r="E103" s="54">
        <v>0</v>
      </c>
      <c r="F103" s="54">
        <v>0</v>
      </c>
    </row>
    <row r="104" spans="1:6" ht="14.25" customHeight="1">
      <c r="A104" s="80"/>
      <c r="B104" s="98"/>
      <c r="C104" s="12" t="s">
        <v>139</v>
      </c>
      <c r="D104" s="54">
        <v>0</v>
      </c>
      <c r="E104" s="54">
        <v>0</v>
      </c>
      <c r="F104" s="54">
        <v>0</v>
      </c>
    </row>
    <row r="105" spans="1:6" ht="14.25" customHeight="1">
      <c r="A105" s="80"/>
      <c r="B105" s="98"/>
      <c r="C105" s="12" t="s">
        <v>140</v>
      </c>
      <c r="D105" s="54">
        <v>0</v>
      </c>
      <c r="E105" s="54">
        <v>0</v>
      </c>
      <c r="F105" s="54">
        <v>0</v>
      </c>
    </row>
    <row r="106" spans="1:6" ht="14.25" customHeight="1">
      <c r="A106" s="80"/>
      <c r="B106" s="98"/>
      <c r="C106" s="12" t="s">
        <v>141</v>
      </c>
      <c r="D106" s="54">
        <v>0</v>
      </c>
      <c r="E106" s="54">
        <v>0</v>
      </c>
      <c r="F106" s="54">
        <v>0</v>
      </c>
    </row>
    <row r="107" spans="1:6" ht="14.25" customHeight="1">
      <c r="A107" s="80"/>
      <c r="B107" s="98"/>
      <c r="C107" s="12" t="s">
        <v>142</v>
      </c>
      <c r="D107" s="54">
        <v>0</v>
      </c>
      <c r="E107" s="54">
        <v>0</v>
      </c>
      <c r="F107" s="54">
        <v>0</v>
      </c>
    </row>
    <row r="108" spans="1:6" ht="14.25" customHeight="1">
      <c r="A108" s="80"/>
      <c r="B108" s="98"/>
      <c r="C108" s="21" t="s">
        <v>143</v>
      </c>
      <c r="D108" s="55">
        <v>0</v>
      </c>
      <c r="E108" s="55">
        <v>0</v>
      </c>
      <c r="F108" s="55">
        <v>0</v>
      </c>
    </row>
    <row r="109" spans="1:6" ht="14.25" customHeight="1">
      <c r="A109" s="80"/>
      <c r="B109" s="79" t="s">
        <v>1</v>
      </c>
      <c r="C109" s="15" t="s">
        <v>44</v>
      </c>
      <c r="D109" s="53">
        <v>350000</v>
      </c>
      <c r="E109" s="53">
        <v>0</v>
      </c>
      <c r="F109" s="53">
        <v>350000</v>
      </c>
    </row>
    <row r="110" spans="1:6" ht="14.25" customHeight="1">
      <c r="A110" s="80"/>
      <c r="B110" s="80"/>
      <c r="C110" s="13" t="s">
        <v>144</v>
      </c>
      <c r="D110" s="54">
        <v>0</v>
      </c>
      <c r="E110" s="54">
        <v>0</v>
      </c>
      <c r="F110" s="54">
        <v>0</v>
      </c>
    </row>
    <row r="111" spans="1:6" ht="14.25" customHeight="1">
      <c r="A111" s="80"/>
      <c r="B111" s="80"/>
      <c r="C111" s="13" t="s">
        <v>145</v>
      </c>
      <c r="D111" s="54">
        <v>0</v>
      </c>
      <c r="E111" s="54">
        <v>0</v>
      </c>
      <c r="F111" s="54">
        <v>0</v>
      </c>
    </row>
    <row r="112" spans="1:6" ht="14.25" customHeight="1">
      <c r="A112" s="80"/>
      <c r="B112" s="80"/>
      <c r="C112" s="13" t="s">
        <v>146</v>
      </c>
      <c r="D112" s="54">
        <v>350000</v>
      </c>
      <c r="E112" s="54">
        <v>0</v>
      </c>
      <c r="F112" s="54">
        <v>350000</v>
      </c>
    </row>
    <row r="113" spans="1:6" ht="14.25" customHeight="1">
      <c r="A113" s="80"/>
      <c r="B113" s="80"/>
      <c r="C113" s="13" t="s">
        <v>147</v>
      </c>
      <c r="D113" s="54">
        <v>0</v>
      </c>
      <c r="E113" s="54">
        <v>0</v>
      </c>
      <c r="F113" s="54">
        <v>0</v>
      </c>
    </row>
    <row r="114" spans="1:6" ht="14.25" customHeight="1">
      <c r="A114" s="80"/>
      <c r="B114" s="80"/>
      <c r="C114" s="13" t="s">
        <v>148</v>
      </c>
      <c r="D114" s="54">
        <v>0</v>
      </c>
      <c r="E114" s="54">
        <v>0</v>
      </c>
      <c r="F114" s="54">
        <v>0</v>
      </c>
    </row>
    <row r="115" spans="1:6" ht="14.25" customHeight="1">
      <c r="A115" s="80"/>
      <c r="B115" s="80"/>
      <c r="C115" s="13" t="s">
        <v>149</v>
      </c>
      <c r="D115" s="54">
        <v>0</v>
      </c>
      <c r="E115" s="54">
        <v>0</v>
      </c>
      <c r="F115" s="54">
        <v>0</v>
      </c>
    </row>
    <row r="116" spans="1:6" ht="14.25" customHeight="1">
      <c r="A116" s="80"/>
      <c r="B116" s="80"/>
      <c r="C116" s="13" t="s">
        <v>150</v>
      </c>
      <c r="D116" s="54">
        <v>0</v>
      </c>
      <c r="E116" s="54">
        <v>0</v>
      </c>
      <c r="F116" s="54">
        <v>0</v>
      </c>
    </row>
    <row r="117" spans="1:6" ht="14.25" customHeight="1">
      <c r="A117" s="80"/>
      <c r="B117" s="80"/>
      <c r="C117" s="13" t="s">
        <v>151</v>
      </c>
      <c r="D117" s="54">
        <v>0</v>
      </c>
      <c r="E117" s="54">
        <v>0</v>
      </c>
      <c r="F117" s="54">
        <v>0</v>
      </c>
    </row>
    <row r="118" spans="1:6" ht="14.25" customHeight="1">
      <c r="A118" s="80"/>
      <c r="B118" s="80"/>
      <c r="C118" s="13" t="s">
        <v>152</v>
      </c>
      <c r="D118" s="54">
        <v>0</v>
      </c>
      <c r="E118" s="54">
        <v>0</v>
      </c>
      <c r="F118" s="54">
        <v>0</v>
      </c>
    </row>
    <row r="119" spans="1:6" ht="14.25" customHeight="1">
      <c r="A119" s="80"/>
      <c r="B119" s="80"/>
      <c r="C119" s="13" t="s">
        <v>45</v>
      </c>
      <c r="D119" s="54">
        <v>0</v>
      </c>
      <c r="E119" s="54">
        <v>0</v>
      </c>
      <c r="F119" s="54">
        <v>0</v>
      </c>
    </row>
    <row r="120" spans="1:6" ht="14.25" customHeight="1">
      <c r="A120" s="80"/>
      <c r="B120" s="80"/>
      <c r="C120" s="13" t="s">
        <v>153</v>
      </c>
      <c r="D120" s="54">
        <v>0</v>
      </c>
      <c r="E120" s="54">
        <v>0</v>
      </c>
      <c r="F120" s="54">
        <v>0</v>
      </c>
    </row>
    <row r="121" spans="1:6" ht="14.25" customHeight="1">
      <c r="A121" s="80"/>
      <c r="B121" s="80"/>
      <c r="C121" s="13" t="s">
        <v>154</v>
      </c>
      <c r="D121" s="54">
        <v>0</v>
      </c>
      <c r="E121" s="54">
        <v>0</v>
      </c>
      <c r="F121" s="54">
        <v>0</v>
      </c>
    </row>
    <row r="122" spans="1:6" ht="14.25" customHeight="1">
      <c r="A122" s="80"/>
      <c r="B122" s="91"/>
      <c r="C122" s="10" t="s">
        <v>155</v>
      </c>
      <c r="D122" s="55">
        <v>350000</v>
      </c>
      <c r="E122" s="55">
        <v>0</v>
      </c>
      <c r="F122" s="55">
        <v>350000</v>
      </c>
    </row>
    <row r="123" spans="1:6" ht="14.25" customHeight="1">
      <c r="A123" s="81"/>
      <c r="B123" s="99" t="s">
        <v>156</v>
      </c>
      <c r="C123" s="100"/>
      <c r="D123" s="59">
        <f>D108-D122</f>
        <v>-350000</v>
      </c>
      <c r="E123" s="59">
        <f>E108-E122</f>
        <v>0</v>
      </c>
      <c r="F123" s="59">
        <f>F108-F122</f>
        <v>-350000</v>
      </c>
    </row>
    <row r="124" spans="1:6" ht="14.25" customHeight="1">
      <c r="A124" s="79" t="s">
        <v>157</v>
      </c>
      <c r="B124" s="79" t="s">
        <v>2</v>
      </c>
      <c r="C124" s="12" t="s">
        <v>49</v>
      </c>
      <c r="D124" s="57">
        <v>0</v>
      </c>
      <c r="E124" s="54">
        <v>0</v>
      </c>
      <c r="F124" s="54">
        <v>0</v>
      </c>
    </row>
    <row r="125" spans="1:6" ht="14.25" customHeight="1">
      <c r="A125" s="82"/>
      <c r="B125" s="82"/>
      <c r="C125" s="12" t="s">
        <v>158</v>
      </c>
      <c r="D125" s="57">
        <v>0</v>
      </c>
      <c r="E125" s="54">
        <v>0</v>
      </c>
      <c r="F125" s="54">
        <v>0</v>
      </c>
    </row>
    <row r="126" spans="1:6" ht="14.25" customHeight="1">
      <c r="A126" s="82"/>
      <c r="B126" s="82"/>
      <c r="C126" s="12" t="s">
        <v>159</v>
      </c>
      <c r="D126" s="57">
        <v>0</v>
      </c>
      <c r="E126" s="54">
        <v>0</v>
      </c>
      <c r="F126" s="54">
        <v>0</v>
      </c>
    </row>
    <row r="127" spans="1:6" ht="14.25" customHeight="1">
      <c r="A127" s="82"/>
      <c r="B127" s="82"/>
      <c r="C127" s="12" t="s">
        <v>50</v>
      </c>
      <c r="D127" s="54">
        <v>0</v>
      </c>
      <c r="E127" s="54">
        <v>0</v>
      </c>
      <c r="F127" s="54">
        <v>0</v>
      </c>
    </row>
    <row r="128" spans="1:6" ht="14.25" customHeight="1">
      <c r="A128" s="82"/>
      <c r="B128" s="82"/>
      <c r="C128" s="12" t="s">
        <v>160</v>
      </c>
      <c r="D128" s="54">
        <v>0</v>
      </c>
      <c r="E128" s="54">
        <v>0</v>
      </c>
      <c r="F128" s="54">
        <v>0</v>
      </c>
    </row>
    <row r="129" spans="1:6" ht="14.25" customHeight="1">
      <c r="A129" s="82"/>
      <c r="B129" s="82"/>
      <c r="C129" s="12" t="s">
        <v>51</v>
      </c>
      <c r="D129" s="54">
        <v>0</v>
      </c>
      <c r="E129" s="54">
        <v>0</v>
      </c>
      <c r="F129" s="54">
        <v>0</v>
      </c>
    </row>
    <row r="130" spans="1:6" ht="14.25" customHeight="1">
      <c r="A130" s="82"/>
      <c r="B130" s="82"/>
      <c r="C130" s="12" t="s">
        <v>161</v>
      </c>
      <c r="D130" s="54">
        <v>0</v>
      </c>
      <c r="E130" s="54">
        <v>0</v>
      </c>
      <c r="F130" s="54">
        <v>0</v>
      </c>
    </row>
    <row r="131" spans="1:6" ht="14.25" customHeight="1">
      <c r="A131" s="82"/>
      <c r="B131" s="82"/>
      <c r="C131" s="12" t="s">
        <v>52</v>
      </c>
      <c r="D131" s="54">
        <v>0</v>
      </c>
      <c r="E131" s="54">
        <v>0</v>
      </c>
      <c r="F131" s="54">
        <v>0</v>
      </c>
    </row>
    <row r="132" spans="1:6" ht="14.25" customHeight="1">
      <c r="A132" s="82"/>
      <c r="B132" s="82"/>
      <c r="C132" s="12" t="s">
        <v>162</v>
      </c>
      <c r="D132" s="54">
        <v>0</v>
      </c>
      <c r="E132" s="54">
        <v>0</v>
      </c>
      <c r="F132" s="54">
        <v>0</v>
      </c>
    </row>
    <row r="133" spans="1:6" ht="14.25" customHeight="1">
      <c r="A133" s="82"/>
      <c r="B133" s="82"/>
      <c r="C133" s="12" t="s">
        <v>163</v>
      </c>
      <c r="D133" s="54">
        <v>0</v>
      </c>
      <c r="E133" s="54">
        <v>0</v>
      </c>
      <c r="F133" s="54">
        <v>0</v>
      </c>
    </row>
    <row r="134" spans="1:6" ht="14.25" customHeight="1">
      <c r="A134" s="82"/>
      <c r="B134" s="82"/>
      <c r="C134" s="12" t="s">
        <v>164</v>
      </c>
      <c r="D134" s="54">
        <v>0</v>
      </c>
      <c r="E134" s="54">
        <v>0</v>
      </c>
      <c r="F134" s="54">
        <v>0</v>
      </c>
    </row>
    <row r="135" spans="1:6" ht="14.25" customHeight="1">
      <c r="A135" s="82"/>
      <c r="B135" s="82"/>
      <c r="C135" s="12" t="s">
        <v>165</v>
      </c>
      <c r="D135" s="54">
        <v>0</v>
      </c>
      <c r="E135" s="54">
        <v>0</v>
      </c>
      <c r="F135" s="54">
        <v>0</v>
      </c>
    </row>
    <row r="136" spans="1:6" ht="14.25" customHeight="1">
      <c r="A136" s="82"/>
      <c r="B136" s="82"/>
      <c r="C136" s="12" t="s">
        <v>166</v>
      </c>
      <c r="D136" s="54">
        <v>0</v>
      </c>
      <c r="E136" s="54">
        <v>0</v>
      </c>
      <c r="F136" s="54">
        <v>0</v>
      </c>
    </row>
    <row r="137" spans="1:6" ht="14.25" customHeight="1">
      <c r="A137" s="82"/>
      <c r="B137" s="82"/>
      <c r="C137" s="12" t="s">
        <v>53</v>
      </c>
      <c r="D137" s="54">
        <v>0</v>
      </c>
      <c r="E137" s="54">
        <v>0</v>
      </c>
      <c r="F137" s="54">
        <v>0</v>
      </c>
    </row>
    <row r="138" spans="1:6" ht="14.25" customHeight="1">
      <c r="A138" s="82"/>
      <c r="B138" s="82"/>
      <c r="C138" s="12" t="s">
        <v>167</v>
      </c>
      <c r="D138" s="54">
        <v>0</v>
      </c>
      <c r="E138" s="54">
        <v>0</v>
      </c>
      <c r="F138" s="54">
        <v>0</v>
      </c>
    </row>
    <row r="139" spans="1:6" ht="14.25" customHeight="1">
      <c r="A139" s="82"/>
      <c r="B139" s="83"/>
      <c r="C139" s="10" t="s">
        <v>168</v>
      </c>
      <c r="D139" s="55">
        <v>0</v>
      </c>
      <c r="E139" s="55">
        <v>0</v>
      </c>
      <c r="F139" s="55">
        <v>0</v>
      </c>
    </row>
    <row r="140" spans="1:6" ht="14.25" customHeight="1">
      <c r="A140" s="82"/>
      <c r="B140" s="79" t="s">
        <v>1</v>
      </c>
      <c r="C140" s="12" t="s">
        <v>55</v>
      </c>
      <c r="D140" s="54">
        <v>0</v>
      </c>
      <c r="E140" s="54">
        <v>0</v>
      </c>
      <c r="F140" s="54">
        <v>0</v>
      </c>
    </row>
    <row r="141" spans="1:6" ht="14.25" customHeight="1">
      <c r="A141" s="82"/>
      <c r="B141" s="80"/>
      <c r="C141" s="12" t="s">
        <v>169</v>
      </c>
      <c r="D141" s="54">
        <v>0</v>
      </c>
      <c r="E141" s="54">
        <v>0</v>
      </c>
      <c r="F141" s="54">
        <v>0</v>
      </c>
    </row>
    <row r="142" spans="1:6" ht="14.25" customHeight="1">
      <c r="A142" s="82"/>
      <c r="B142" s="82"/>
      <c r="C142" s="12" t="s">
        <v>170</v>
      </c>
      <c r="D142" s="54">
        <v>0</v>
      </c>
      <c r="E142" s="54">
        <v>0</v>
      </c>
      <c r="F142" s="54">
        <v>0</v>
      </c>
    </row>
    <row r="143" spans="1:6" ht="14.25" customHeight="1">
      <c r="A143" s="82"/>
      <c r="B143" s="82"/>
      <c r="C143" s="12" t="s">
        <v>56</v>
      </c>
      <c r="D143" s="54">
        <v>0</v>
      </c>
      <c r="E143" s="54">
        <v>0</v>
      </c>
      <c r="F143" s="54">
        <v>0</v>
      </c>
    </row>
    <row r="144" spans="1:6" ht="14.25" customHeight="1">
      <c r="A144" s="82"/>
      <c r="B144" s="82"/>
      <c r="C144" s="12" t="s">
        <v>171</v>
      </c>
      <c r="D144" s="54">
        <v>0</v>
      </c>
      <c r="E144" s="54">
        <v>0</v>
      </c>
      <c r="F144" s="54">
        <v>0</v>
      </c>
    </row>
    <row r="145" spans="1:6" ht="14.25" customHeight="1">
      <c r="A145" s="82"/>
      <c r="B145" s="82"/>
      <c r="C145" s="12" t="s">
        <v>57</v>
      </c>
      <c r="D145" s="54">
        <v>5800000</v>
      </c>
      <c r="E145" s="54">
        <v>0</v>
      </c>
      <c r="F145" s="54">
        <v>5800000</v>
      </c>
    </row>
    <row r="146" spans="1:6" ht="14.25" customHeight="1">
      <c r="A146" s="82"/>
      <c r="B146" s="82"/>
      <c r="C146" s="12" t="s">
        <v>172</v>
      </c>
      <c r="D146" s="54">
        <v>0</v>
      </c>
      <c r="E146" s="54">
        <v>0</v>
      </c>
      <c r="F146" s="54">
        <v>0</v>
      </c>
    </row>
    <row r="147" spans="1:6" ht="14.25" customHeight="1">
      <c r="A147" s="82"/>
      <c r="B147" s="82"/>
      <c r="C147" s="12" t="s">
        <v>173</v>
      </c>
      <c r="D147" s="54">
        <v>4000000</v>
      </c>
      <c r="E147" s="54">
        <v>0</v>
      </c>
      <c r="F147" s="54">
        <v>4000000</v>
      </c>
    </row>
    <row r="148" spans="1:6" ht="14.25" customHeight="1">
      <c r="A148" s="82"/>
      <c r="B148" s="82"/>
      <c r="C148" s="12" t="s">
        <v>174</v>
      </c>
      <c r="D148" s="54">
        <v>1800000</v>
      </c>
      <c r="E148" s="54">
        <v>0</v>
      </c>
      <c r="F148" s="54">
        <v>1800000</v>
      </c>
    </row>
    <row r="149" spans="1:6" ht="14.25" customHeight="1">
      <c r="A149" s="82"/>
      <c r="B149" s="82"/>
      <c r="C149" s="12" t="s">
        <v>175</v>
      </c>
      <c r="D149" s="54">
        <v>0</v>
      </c>
      <c r="E149" s="54">
        <v>0</v>
      </c>
      <c r="F149" s="54">
        <v>0</v>
      </c>
    </row>
    <row r="150" spans="1:6" ht="14.25" customHeight="1">
      <c r="A150" s="82"/>
      <c r="B150" s="82"/>
      <c r="C150" s="12" t="s">
        <v>176</v>
      </c>
      <c r="D150" s="54">
        <v>0</v>
      </c>
      <c r="E150" s="54">
        <v>0</v>
      </c>
      <c r="F150" s="54">
        <v>0</v>
      </c>
    </row>
    <row r="151" spans="1:6" ht="14.25" customHeight="1">
      <c r="A151" s="82"/>
      <c r="B151" s="82"/>
      <c r="C151" s="12" t="s">
        <v>58</v>
      </c>
      <c r="D151" s="54">
        <v>0</v>
      </c>
      <c r="E151" s="54">
        <v>0</v>
      </c>
      <c r="F151" s="54">
        <v>0</v>
      </c>
    </row>
    <row r="152" spans="1:6" ht="14.25" customHeight="1">
      <c r="A152" s="82"/>
      <c r="B152" s="82"/>
      <c r="C152" s="12" t="s">
        <v>177</v>
      </c>
      <c r="D152" s="54">
        <v>0</v>
      </c>
      <c r="E152" s="54">
        <v>0</v>
      </c>
      <c r="F152" s="54">
        <v>0</v>
      </c>
    </row>
    <row r="153" spans="1:6" ht="14.25" customHeight="1">
      <c r="A153" s="82"/>
      <c r="B153" s="82"/>
      <c r="C153" s="12" t="s">
        <v>59</v>
      </c>
      <c r="D153" s="54">
        <v>0</v>
      </c>
      <c r="E153" s="54">
        <v>0</v>
      </c>
      <c r="F153" s="54">
        <v>0</v>
      </c>
    </row>
    <row r="154" spans="1:6" ht="14.25" customHeight="1">
      <c r="A154" s="82"/>
      <c r="B154" s="82"/>
      <c r="C154" s="12" t="s">
        <v>178</v>
      </c>
      <c r="D154" s="54">
        <v>0</v>
      </c>
      <c r="E154" s="54">
        <v>0</v>
      </c>
      <c r="F154" s="54">
        <v>0</v>
      </c>
    </row>
    <row r="155" spans="1:6" ht="14.25" customHeight="1">
      <c r="A155" s="82"/>
      <c r="B155" s="82"/>
      <c r="C155" s="12" t="s">
        <v>179</v>
      </c>
      <c r="D155" s="54">
        <v>0</v>
      </c>
      <c r="E155" s="54">
        <v>0</v>
      </c>
      <c r="F155" s="54">
        <v>0</v>
      </c>
    </row>
    <row r="156" spans="1:6" ht="14.25" customHeight="1">
      <c r="A156" s="82"/>
      <c r="B156" s="82"/>
      <c r="C156" s="12" t="s">
        <v>180</v>
      </c>
      <c r="D156" s="54">
        <v>0</v>
      </c>
      <c r="E156" s="54">
        <v>0</v>
      </c>
      <c r="F156" s="54">
        <v>0</v>
      </c>
    </row>
    <row r="157" spans="1:6" ht="14.25" customHeight="1">
      <c r="A157" s="82"/>
      <c r="B157" s="82"/>
      <c r="C157" s="12" t="s">
        <v>181</v>
      </c>
      <c r="D157" s="54">
        <v>0</v>
      </c>
      <c r="E157" s="54">
        <v>0</v>
      </c>
      <c r="F157" s="54">
        <v>0</v>
      </c>
    </row>
    <row r="158" spans="1:6" ht="14.25" customHeight="1">
      <c r="A158" s="82"/>
      <c r="B158" s="82"/>
      <c r="C158" s="12" t="s">
        <v>182</v>
      </c>
      <c r="D158" s="54">
        <v>0</v>
      </c>
      <c r="E158" s="54">
        <v>0</v>
      </c>
      <c r="F158" s="54">
        <v>0</v>
      </c>
    </row>
    <row r="159" spans="1:6" ht="14.25" customHeight="1">
      <c r="A159" s="82"/>
      <c r="B159" s="83"/>
      <c r="C159" s="24" t="s">
        <v>60</v>
      </c>
      <c r="D159" s="53">
        <v>5800000</v>
      </c>
      <c r="E159" s="53">
        <v>0</v>
      </c>
      <c r="F159" s="53">
        <v>5800000</v>
      </c>
    </row>
    <row r="160" spans="1:6" ht="14.25" customHeight="1">
      <c r="A160" s="83"/>
      <c r="B160" s="86" t="s">
        <v>183</v>
      </c>
      <c r="C160" s="88"/>
      <c r="D160" s="59">
        <f>D139-D159</f>
        <v>-5800000</v>
      </c>
      <c r="E160" s="59">
        <f>E139-E159</f>
        <v>0</v>
      </c>
      <c r="F160" s="59">
        <f>F139-F159</f>
        <v>-5800000</v>
      </c>
    </row>
    <row r="161" spans="1:6" ht="14.25" customHeight="1">
      <c r="A161" s="50"/>
      <c r="B161" s="51"/>
      <c r="C161" s="52" t="s">
        <v>358</v>
      </c>
      <c r="D161" s="59">
        <v>10000</v>
      </c>
      <c r="E161" s="59">
        <v>0</v>
      </c>
      <c r="F161" s="59">
        <v>10000</v>
      </c>
    </row>
    <row r="162" spans="1:6" ht="14.25" customHeight="1">
      <c r="A162" s="50"/>
      <c r="B162" s="51"/>
      <c r="C162" s="52" t="s">
        <v>184</v>
      </c>
      <c r="D162" s="59">
        <f>D92+D123+D160-D161</f>
        <v>-300000</v>
      </c>
      <c r="E162" s="59">
        <f>E92+E123+E160-E161</f>
        <v>-300000</v>
      </c>
      <c r="F162" s="59">
        <f>F92+F123+F160-F161</f>
        <v>0</v>
      </c>
    </row>
    <row r="163" spans="1:6" ht="14.25" customHeight="1">
      <c r="A163" s="7"/>
      <c r="B163" s="7"/>
      <c r="C163" s="7"/>
      <c r="D163" s="6"/>
      <c r="E163" s="6"/>
      <c r="F163" s="6"/>
    </row>
    <row r="164" spans="1:6" ht="14.25" customHeight="1">
      <c r="A164" s="50"/>
      <c r="B164" s="51"/>
      <c r="C164" s="52" t="s">
        <v>359</v>
      </c>
      <c r="D164" s="59">
        <v>12564563</v>
      </c>
      <c r="E164" s="55">
        <v>5894192</v>
      </c>
      <c r="F164" s="55">
        <v>6670371</v>
      </c>
    </row>
    <row r="165" spans="1:6" ht="14.25" customHeight="1">
      <c r="A165" s="50"/>
      <c r="B165" s="51"/>
      <c r="C165" s="52" t="s">
        <v>360</v>
      </c>
      <c r="D165" s="59">
        <f>D162+D164</f>
        <v>12264563</v>
      </c>
      <c r="E165" s="59">
        <f>E162+E164</f>
        <v>5594192</v>
      </c>
      <c r="F165" s="59">
        <f>F162+F164</f>
        <v>6670371</v>
      </c>
    </row>
    <row r="166" spans="1:6" ht="14.25" customHeight="1">
      <c r="A166" s="101"/>
      <c r="B166" s="101"/>
      <c r="C166" s="101"/>
      <c r="D166" s="101"/>
      <c r="E166" s="101"/>
      <c r="F166" s="101"/>
    </row>
    <row r="167" spans="1:6" ht="14.25" customHeight="1"/>
    <row r="168" spans="1:6" ht="14.25" customHeight="1"/>
    <row r="169" spans="1:6" ht="14.25" customHeight="1"/>
    <row r="170" spans="1:6" ht="14.25" customHeight="1"/>
    <row r="171" spans="1:6" ht="14.25" customHeight="1"/>
    <row r="172" spans="1:6" ht="14.25" customHeight="1"/>
    <row r="173" spans="1:6" ht="14.25" customHeight="1"/>
    <row r="174" spans="1:6" ht="14.25" customHeight="1"/>
  </sheetData>
  <sheetProtection password="F3FB" sheet="1" scenarios="1" selectLockedCells="1"/>
  <mergeCells count="19">
    <mergeCell ref="A9:A92"/>
    <mergeCell ref="B9:B38"/>
    <mergeCell ref="B39:B91"/>
    <mergeCell ref="B92:C92"/>
    <mergeCell ref="A3:F3"/>
    <mergeCell ref="A5:F5"/>
    <mergeCell ref="A7:C8"/>
    <mergeCell ref="D7:D8"/>
    <mergeCell ref="E7:E8"/>
    <mergeCell ref="F7:F8"/>
    <mergeCell ref="A93:A123"/>
    <mergeCell ref="B93:B108"/>
    <mergeCell ref="B109:B122"/>
    <mergeCell ref="B123:C123"/>
    <mergeCell ref="A166:F166"/>
    <mergeCell ref="A124:A160"/>
    <mergeCell ref="B124:B139"/>
    <mergeCell ref="B140:B159"/>
    <mergeCell ref="B160:C160"/>
  </mergeCells>
  <phoneticPr fontId="2"/>
  <pageMargins left="0" right="0" top="0.39370078740157483" bottom="0" header="0" footer="0"/>
  <pageSetup paperSize="9" firstPageNumber="4" orientation="portrait" useFirstPageNumber="1" horizontalDpi="300" verticalDpi="300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view="pageBreakPreview" zoomScaleNormal="100" zoomScaleSheetLayoutView="100" workbookViewId="0"/>
  </sheetViews>
  <sheetFormatPr defaultRowHeight="13.5"/>
  <cols>
    <col min="1" max="1" width="3.75" style="1" customWidth="1"/>
    <col min="2" max="2" width="3.375" style="1" customWidth="1"/>
    <col min="3" max="3" width="36.125" style="1" customWidth="1"/>
    <col min="4" max="6" width="8.125" style="1" customWidth="1"/>
    <col min="7" max="16384" width="9" style="1"/>
  </cols>
  <sheetData>
    <row r="1" spans="1:6" ht="21.75" customHeight="1">
      <c r="A1" s="29"/>
      <c r="B1" s="29"/>
      <c r="C1" s="29"/>
      <c r="D1" s="29"/>
      <c r="E1" s="29"/>
      <c r="F1" s="29"/>
    </row>
    <row r="2" spans="1:6" ht="15" customHeight="1">
      <c r="A2" s="19"/>
      <c r="B2" s="19"/>
      <c r="C2" s="19"/>
      <c r="D2" s="28"/>
      <c r="E2" s="28"/>
      <c r="F2" s="28"/>
    </row>
    <row r="3" spans="1:6" ht="14.25">
      <c r="A3" s="95" t="s">
        <v>380</v>
      </c>
      <c r="B3" s="95"/>
      <c r="C3" s="95"/>
      <c r="D3" s="95"/>
      <c r="E3" s="95"/>
      <c r="F3" s="95"/>
    </row>
    <row r="4" spans="1:6" s="4" customFormat="1">
      <c r="A4" s="27"/>
      <c r="B4" s="27"/>
      <c r="C4" s="27"/>
      <c r="D4" s="26"/>
      <c r="E4" s="26"/>
      <c r="F4" s="26"/>
    </row>
    <row r="5" spans="1:6">
      <c r="A5" s="102" t="s">
        <v>375</v>
      </c>
      <c r="B5" s="102"/>
      <c r="C5" s="102"/>
      <c r="D5" s="102"/>
      <c r="E5" s="102"/>
      <c r="F5" s="102"/>
    </row>
    <row r="6" spans="1:6" ht="13.5" customHeight="1">
      <c r="A6" s="25"/>
      <c r="B6" s="25"/>
      <c r="C6" s="25"/>
      <c r="D6" s="25"/>
      <c r="E6" s="25"/>
      <c r="F6" s="25" t="s">
        <v>379</v>
      </c>
    </row>
    <row r="7" spans="1:6">
      <c r="A7" s="103" t="s">
        <v>361</v>
      </c>
      <c r="B7" s="104"/>
      <c r="C7" s="105"/>
      <c r="D7" s="109" t="s">
        <v>376</v>
      </c>
      <c r="E7" s="109" t="s">
        <v>377</v>
      </c>
      <c r="F7" s="109" t="s">
        <v>381</v>
      </c>
    </row>
    <row r="8" spans="1:6" ht="8.25" customHeight="1">
      <c r="A8" s="106"/>
      <c r="B8" s="107"/>
      <c r="C8" s="108"/>
      <c r="D8" s="110"/>
      <c r="E8" s="110"/>
      <c r="F8" s="110"/>
    </row>
    <row r="9" spans="1:6" ht="14.25" customHeight="1">
      <c r="A9" s="79" t="s">
        <v>66</v>
      </c>
      <c r="B9" s="89" t="s">
        <v>5</v>
      </c>
      <c r="C9" s="16" t="s">
        <v>10</v>
      </c>
      <c r="D9" s="53">
        <v>0</v>
      </c>
      <c r="E9" s="53">
        <v>0</v>
      </c>
      <c r="F9" s="53">
        <v>0</v>
      </c>
    </row>
    <row r="10" spans="1:6" ht="14.25" customHeight="1">
      <c r="A10" s="80"/>
      <c r="B10" s="89"/>
      <c r="C10" s="12" t="s">
        <v>67</v>
      </c>
      <c r="D10" s="54">
        <v>0</v>
      </c>
      <c r="E10" s="54">
        <v>0</v>
      </c>
      <c r="F10" s="54">
        <v>0</v>
      </c>
    </row>
    <row r="11" spans="1:6" ht="14.25" customHeight="1">
      <c r="A11" s="80"/>
      <c r="B11" s="89"/>
      <c r="C11" s="12" t="s">
        <v>12</v>
      </c>
      <c r="D11" s="54">
        <v>0</v>
      </c>
      <c r="E11" s="54">
        <v>0</v>
      </c>
      <c r="F11" s="54">
        <v>0</v>
      </c>
    </row>
    <row r="12" spans="1:6" ht="14.25" customHeight="1">
      <c r="A12" s="80"/>
      <c r="B12" s="89"/>
      <c r="C12" s="12" t="s">
        <v>68</v>
      </c>
      <c r="D12" s="54">
        <v>0</v>
      </c>
      <c r="E12" s="54">
        <v>0</v>
      </c>
      <c r="F12" s="54">
        <v>0</v>
      </c>
    </row>
    <row r="13" spans="1:6" ht="14.25" customHeight="1">
      <c r="A13" s="80"/>
      <c r="B13" s="89"/>
      <c r="C13" s="12" t="s">
        <v>69</v>
      </c>
      <c r="D13" s="54">
        <v>0</v>
      </c>
      <c r="E13" s="54">
        <v>0</v>
      </c>
      <c r="F13" s="54">
        <v>0</v>
      </c>
    </row>
    <row r="14" spans="1:6" ht="14.25" customHeight="1">
      <c r="A14" s="80"/>
      <c r="B14" s="89"/>
      <c r="C14" s="12" t="s">
        <v>14</v>
      </c>
      <c r="D14" s="54">
        <v>0</v>
      </c>
      <c r="E14" s="54">
        <v>0</v>
      </c>
      <c r="F14" s="54">
        <v>0</v>
      </c>
    </row>
    <row r="15" spans="1:6" ht="14.25" customHeight="1">
      <c r="A15" s="80"/>
      <c r="B15" s="89"/>
      <c r="C15" s="12" t="s">
        <v>70</v>
      </c>
      <c r="D15" s="54">
        <v>0</v>
      </c>
      <c r="E15" s="54">
        <v>0</v>
      </c>
      <c r="F15" s="54">
        <v>0</v>
      </c>
    </row>
    <row r="16" spans="1:6" ht="14.25" customHeight="1">
      <c r="A16" s="80"/>
      <c r="B16" s="89"/>
      <c r="C16" s="12" t="s">
        <v>71</v>
      </c>
      <c r="D16" s="54">
        <v>0</v>
      </c>
      <c r="E16" s="54">
        <v>0</v>
      </c>
      <c r="F16" s="54">
        <v>0</v>
      </c>
    </row>
    <row r="17" spans="1:6" ht="14.25" customHeight="1">
      <c r="A17" s="80"/>
      <c r="B17" s="89"/>
      <c r="C17" s="12" t="s">
        <v>16</v>
      </c>
      <c r="D17" s="54">
        <v>63430090</v>
      </c>
      <c r="E17" s="54">
        <v>0</v>
      </c>
      <c r="F17" s="54">
        <v>63430090</v>
      </c>
    </row>
    <row r="18" spans="1:6" ht="14.25" customHeight="1">
      <c r="A18" s="80"/>
      <c r="B18" s="89"/>
      <c r="C18" s="12" t="s">
        <v>72</v>
      </c>
      <c r="D18" s="54">
        <v>63430090</v>
      </c>
      <c r="E18" s="54">
        <v>0</v>
      </c>
      <c r="F18" s="54">
        <v>63430090</v>
      </c>
    </row>
    <row r="19" spans="1:6" ht="14.25" customHeight="1">
      <c r="A19" s="80"/>
      <c r="B19" s="89"/>
      <c r="C19" s="12" t="s">
        <v>18</v>
      </c>
      <c r="D19" s="54">
        <v>27300</v>
      </c>
      <c r="E19" s="54">
        <v>0</v>
      </c>
      <c r="F19" s="54">
        <v>27300</v>
      </c>
    </row>
    <row r="20" spans="1:6" ht="14.25" customHeight="1">
      <c r="A20" s="80"/>
      <c r="B20" s="89"/>
      <c r="C20" s="12" t="s">
        <v>73</v>
      </c>
      <c r="D20" s="54">
        <v>27300</v>
      </c>
      <c r="E20" s="54">
        <v>0</v>
      </c>
      <c r="F20" s="54">
        <v>27300</v>
      </c>
    </row>
    <row r="21" spans="1:6" ht="14.25" customHeight="1">
      <c r="A21" s="80"/>
      <c r="B21" s="89"/>
      <c r="C21" s="12" t="s">
        <v>74</v>
      </c>
      <c r="D21" s="54">
        <v>0</v>
      </c>
      <c r="E21" s="54">
        <v>0</v>
      </c>
      <c r="F21" s="54">
        <v>0</v>
      </c>
    </row>
    <row r="22" spans="1:6" ht="14.25" customHeight="1">
      <c r="A22" s="80"/>
      <c r="B22" s="89"/>
      <c r="C22" s="12" t="s">
        <v>75</v>
      </c>
      <c r="D22" s="54">
        <v>0</v>
      </c>
      <c r="E22" s="54">
        <v>0</v>
      </c>
      <c r="F22" s="54">
        <v>0</v>
      </c>
    </row>
    <row r="23" spans="1:6" ht="14.25" customHeight="1">
      <c r="A23" s="80"/>
      <c r="B23" s="89"/>
      <c r="C23" s="12" t="s">
        <v>21</v>
      </c>
      <c r="D23" s="54">
        <v>2509695</v>
      </c>
      <c r="E23" s="54">
        <v>0</v>
      </c>
      <c r="F23" s="54">
        <v>2509695</v>
      </c>
    </row>
    <row r="24" spans="1:6" ht="14.25" customHeight="1">
      <c r="A24" s="80"/>
      <c r="B24" s="89"/>
      <c r="C24" s="12" t="s">
        <v>76</v>
      </c>
      <c r="D24" s="54">
        <v>2509695</v>
      </c>
      <c r="E24" s="54">
        <v>0</v>
      </c>
      <c r="F24" s="54">
        <v>2509695</v>
      </c>
    </row>
    <row r="25" spans="1:6" ht="14.25" customHeight="1">
      <c r="A25" s="80"/>
      <c r="B25" s="89"/>
      <c r="C25" s="12" t="s">
        <v>23</v>
      </c>
      <c r="D25" s="54">
        <v>0</v>
      </c>
      <c r="E25" s="54">
        <v>0</v>
      </c>
      <c r="F25" s="54">
        <v>0</v>
      </c>
    </row>
    <row r="26" spans="1:6" ht="14.25" customHeight="1">
      <c r="A26" s="80"/>
      <c r="B26" s="89"/>
      <c r="C26" s="12" t="s">
        <v>77</v>
      </c>
      <c r="D26" s="54">
        <v>0</v>
      </c>
      <c r="E26" s="54">
        <v>0</v>
      </c>
      <c r="F26" s="54">
        <v>0</v>
      </c>
    </row>
    <row r="27" spans="1:6" ht="14.25" customHeight="1">
      <c r="A27" s="80"/>
      <c r="B27" s="89"/>
      <c r="C27" s="12" t="s">
        <v>25</v>
      </c>
      <c r="D27" s="54">
        <v>896550</v>
      </c>
      <c r="E27" s="54">
        <v>0</v>
      </c>
      <c r="F27" s="54">
        <v>896550</v>
      </c>
    </row>
    <row r="28" spans="1:6" ht="14.25" customHeight="1">
      <c r="A28" s="80"/>
      <c r="B28" s="89"/>
      <c r="C28" s="12" t="s">
        <v>78</v>
      </c>
      <c r="D28" s="54">
        <v>896550</v>
      </c>
      <c r="E28" s="54">
        <v>0</v>
      </c>
      <c r="F28" s="54">
        <v>896550</v>
      </c>
    </row>
    <row r="29" spans="1:6" ht="14.25" customHeight="1">
      <c r="A29" s="80"/>
      <c r="B29" s="89"/>
      <c r="C29" s="12" t="s">
        <v>27</v>
      </c>
      <c r="D29" s="54">
        <v>0</v>
      </c>
      <c r="E29" s="54">
        <v>0</v>
      </c>
      <c r="F29" s="54">
        <v>0</v>
      </c>
    </row>
    <row r="30" spans="1:6" ht="14.25" customHeight="1">
      <c r="A30" s="80"/>
      <c r="B30" s="89"/>
      <c r="C30" s="12" t="s">
        <v>79</v>
      </c>
      <c r="D30" s="54">
        <v>0</v>
      </c>
      <c r="E30" s="54">
        <v>0</v>
      </c>
      <c r="F30" s="54">
        <v>0</v>
      </c>
    </row>
    <row r="31" spans="1:6" ht="14.25" customHeight="1">
      <c r="A31" s="80"/>
      <c r="B31" s="89"/>
      <c r="C31" s="12" t="s">
        <v>29</v>
      </c>
      <c r="D31" s="54">
        <v>5295</v>
      </c>
      <c r="E31" s="54">
        <v>1158</v>
      </c>
      <c r="F31" s="54">
        <v>4137</v>
      </c>
    </row>
    <row r="32" spans="1:6" ht="14.25" customHeight="1">
      <c r="A32" s="80"/>
      <c r="B32" s="89"/>
      <c r="C32" s="12" t="s">
        <v>80</v>
      </c>
      <c r="D32" s="54">
        <v>5295</v>
      </c>
      <c r="E32" s="54">
        <v>1158</v>
      </c>
      <c r="F32" s="54">
        <v>4137</v>
      </c>
    </row>
    <row r="33" spans="1:6" ht="14.25" customHeight="1">
      <c r="A33" s="80"/>
      <c r="B33" s="89"/>
      <c r="C33" s="12" t="s">
        <v>31</v>
      </c>
      <c r="D33" s="54">
        <v>0</v>
      </c>
      <c r="E33" s="54">
        <v>0</v>
      </c>
      <c r="F33" s="54">
        <v>0</v>
      </c>
    </row>
    <row r="34" spans="1:6" ht="14.25" customHeight="1">
      <c r="A34" s="80"/>
      <c r="B34" s="89"/>
      <c r="C34" s="12" t="s">
        <v>81</v>
      </c>
      <c r="D34" s="54">
        <v>0</v>
      </c>
      <c r="E34" s="54">
        <v>0</v>
      </c>
      <c r="F34" s="54">
        <v>0</v>
      </c>
    </row>
    <row r="35" spans="1:6" ht="14.25" customHeight="1">
      <c r="A35" s="80"/>
      <c r="B35" s="89"/>
      <c r="C35" s="12" t="s">
        <v>82</v>
      </c>
      <c r="D35" s="54">
        <v>0</v>
      </c>
      <c r="E35" s="54">
        <v>0</v>
      </c>
      <c r="F35" s="54">
        <v>0</v>
      </c>
    </row>
    <row r="36" spans="1:6" ht="14.25" customHeight="1">
      <c r="A36" s="80"/>
      <c r="B36" s="89"/>
      <c r="C36" s="12" t="s">
        <v>33</v>
      </c>
      <c r="D36" s="54">
        <v>0</v>
      </c>
      <c r="E36" s="54">
        <v>0</v>
      </c>
      <c r="F36" s="54">
        <v>0</v>
      </c>
    </row>
    <row r="37" spans="1:6" ht="14.25" customHeight="1">
      <c r="A37" s="80"/>
      <c r="B37" s="89"/>
      <c r="C37" s="12" t="s">
        <v>83</v>
      </c>
      <c r="D37" s="54">
        <v>0</v>
      </c>
      <c r="E37" s="54">
        <v>0</v>
      </c>
      <c r="F37" s="54">
        <v>0</v>
      </c>
    </row>
    <row r="38" spans="1:6" ht="14.25" customHeight="1">
      <c r="A38" s="80"/>
      <c r="B38" s="89"/>
      <c r="C38" s="21" t="s">
        <v>185</v>
      </c>
      <c r="D38" s="55">
        <v>66868930</v>
      </c>
      <c r="E38" s="55">
        <v>1158</v>
      </c>
      <c r="F38" s="55">
        <v>66867772</v>
      </c>
    </row>
    <row r="39" spans="1:6" ht="14.25" customHeight="1">
      <c r="A39" s="80"/>
      <c r="B39" s="80" t="s">
        <v>1</v>
      </c>
      <c r="C39" s="13" t="s">
        <v>84</v>
      </c>
      <c r="D39" s="54">
        <v>44266297</v>
      </c>
      <c r="E39" s="54">
        <v>120000</v>
      </c>
      <c r="F39" s="54">
        <v>44146297</v>
      </c>
    </row>
    <row r="40" spans="1:6" ht="14.25" customHeight="1">
      <c r="A40" s="80"/>
      <c r="B40" s="80"/>
      <c r="C40" s="13" t="s">
        <v>85</v>
      </c>
      <c r="D40" s="54">
        <v>120000</v>
      </c>
      <c r="E40" s="54">
        <v>120000</v>
      </c>
      <c r="F40" s="54">
        <v>0</v>
      </c>
    </row>
    <row r="41" spans="1:6" ht="14.25" customHeight="1">
      <c r="A41" s="80"/>
      <c r="B41" s="80"/>
      <c r="C41" s="13" t="s">
        <v>86</v>
      </c>
      <c r="D41" s="54">
        <v>21737584</v>
      </c>
      <c r="E41" s="54">
        <v>0</v>
      </c>
      <c r="F41" s="54">
        <v>21737584</v>
      </c>
    </row>
    <row r="42" spans="1:6" ht="14.25" customHeight="1">
      <c r="A42" s="80"/>
      <c r="B42" s="80"/>
      <c r="C42" s="13" t="s">
        <v>87</v>
      </c>
      <c r="D42" s="54">
        <v>10269206</v>
      </c>
      <c r="E42" s="54">
        <v>0</v>
      </c>
      <c r="F42" s="54">
        <v>10269206</v>
      </c>
    </row>
    <row r="43" spans="1:6" ht="14.25" customHeight="1">
      <c r="A43" s="80"/>
      <c r="B43" s="80"/>
      <c r="C43" s="13" t="s">
        <v>88</v>
      </c>
      <c r="D43" s="54">
        <v>5800718</v>
      </c>
      <c r="E43" s="54">
        <v>0</v>
      </c>
      <c r="F43" s="54">
        <v>5800718</v>
      </c>
    </row>
    <row r="44" spans="1:6" ht="14.25" customHeight="1">
      <c r="A44" s="80"/>
      <c r="B44" s="80"/>
      <c r="C44" s="13" t="s">
        <v>89</v>
      </c>
      <c r="D44" s="54">
        <v>0</v>
      </c>
      <c r="E44" s="54">
        <v>0</v>
      </c>
      <c r="F44" s="54">
        <v>0</v>
      </c>
    </row>
    <row r="45" spans="1:6" ht="14.25" customHeight="1">
      <c r="A45" s="80"/>
      <c r="B45" s="80"/>
      <c r="C45" s="13" t="s">
        <v>90</v>
      </c>
      <c r="D45" s="54">
        <v>625800</v>
      </c>
      <c r="E45" s="54">
        <v>0</v>
      </c>
      <c r="F45" s="54">
        <v>625800</v>
      </c>
    </row>
    <row r="46" spans="1:6" ht="14.25" customHeight="1">
      <c r="A46" s="80"/>
      <c r="B46" s="80"/>
      <c r="C46" s="13" t="s">
        <v>91</v>
      </c>
      <c r="D46" s="54">
        <v>5712989</v>
      </c>
      <c r="E46" s="54">
        <v>0</v>
      </c>
      <c r="F46" s="54">
        <v>5712989</v>
      </c>
    </row>
    <row r="47" spans="1:6" ht="14.25" customHeight="1">
      <c r="A47" s="80"/>
      <c r="B47" s="80"/>
      <c r="C47" s="13" t="s">
        <v>92</v>
      </c>
      <c r="D47" s="54">
        <v>5688393</v>
      </c>
      <c r="E47" s="54">
        <v>73524</v>
      </c>
      <c r="F47" s="54">
        <v>5614869</v>
      </c>
    </row>
    <row r="48" spans="1:6" ht="14.25" customHeight="1">
      <c r="A48" s="80"/>
      <c r="B48" s="80"/>
      <c r="C48" s="13" t="s">
        <v>93</v>
      </c>
      <c r="D48" s="54">
        <v>403884</v>
      </c>
      <c r="E48" s="54">
        <v>0</v>
      </c>
      <c r="F48" s="54">
        <v>403884</v>
      </c>
    </row>
    <row r="49" spans="1:6" ht="14.25" customHeight="1">
      <c r="A49" s="80"/>
      <c r="B49" s="80"/>
      <c r="C49" s="13" t="s">
        <v>94</v>
      </c>
      <c r="D49" s="54">
        <v>770858</v>
      </c>
      <c r="E49" s="54">
        <v>32790</v>
      </c>
      <c r="F49" s="54">
        <v>738068</v>
      </c>
    </row>
    <row r="50" spans="1:6" ht="14.25" customHeight="1">
      <c r="A50" s="80"/>
      <c r="B50" s="80"/>
      <c r="C50" s="13" t="s">
        <v>95</v>
      </c>
      <c r="D50" s="54">
        <v>274325</v>
      </c>
      <c r="E50" s="54">
        <v>10000</v>
      </c>
      <c r="F50" s="54">
        <v>264325</v>
      </c>
    </row>
    <row r="51" spans="1:6" ht="14.25" customHeight="1">
      <c r="A51" s="80"/>
      <c r="B51" s="80"/>
      <c r="C51" s="13" t="s">
        <v>96</v>
      </c>
      <c r="D51" s="54">
        <v>658407</v>
      </c>
      <c r="E51" s="54">
        <v>0</v>
      </c>
      <c r="F51" s="54">
        <v>658407</v>
      </c>
    </row>
    <row r="52" spans="1:6" ht="14.25" customHeight="1">
      <c r="A52" s="80"/>
      <c r="B52" s="80"/>
      <c r="C52" s="13" t="s">
        <v>97</v>
      </c>
      <c r="D52" s="54">
        <v>283681</v>
      </c>
      <c r="E52" s="54">
        <v>0</v>
      </c>
      <c r="F52" s="54">
        <v>283681</v>
      </c>
    </row>
    <row r="53" spans="1:6" ht="14.25" customHeight="1">
      <c r="A53" s="80"/>
      <c r="B53" s="80"/>
      <c r="C53" s="13" t="s">
        <v>98</v>
      </c>
      <c r="D53" s="54">
        <v>115748</v>
      </c>
      <c r="E53" s="54">
        <v>0</v>
      </c>
      <c r="F53" s="54">
        <v>115748</v>
      </c>
    </row>
    <row r="54" spans="1:6" ht="14.25" customHeight="1">
      <c r="A54" s="80"/>
      <c r="B54" s="80"/>
      <c r="C54" s="13" t="s">
        <v>99</v>
      </c>
      <c r="D54" s="54">
        <v>110110</v>
      </c>
      <c r="E54" s="54">
        <v>0</v>
      </c>
      <c r="F54" s="54">
        <v>110110</v>
      </c>
    </row>
    <row r="55" spans="1:6" ht="14.25" customHeight="1">
      <c r="A55" s="80"/>
      <c r="B55" s="80"/>
      <c r="C55" s="13" t="s">
        <v>100</v>
      </c>
      <c r="D55" s="54">
        <v>0</v>
      </c>
      <c r="E55" s="54">
        <v>0</v>
      </c>
      <c r="F55" s="54">
        <v>0</v>
      </c>
    </row>
    <row r="56" spans="1:6" ht="14.25" customHeight="1">
      <c r="A56" s="80"/>
      <c r="B56" s="80"/>
      <c r="C56" s="13" t="s">
        <v>101</v>
      </c>
      <c r="D56" s="54">
        <v>35000</v>
      </c>
      <c r="E56" s="54">
        <v>0</v>
      </c>
      <c r="F56" s="54">
        <v>35000</v>
      </c>
    </row>
    <row r="57" spans="1:6" ht="14.25" customHeight="1">
      <c r="A57" s="80"/>
      <c r="B57" s="80"/>
      <c r="C57" s="13" t="s">
        <v>102</v>
      </c>
      <c r="D57" s="54">
        <v>220050</v>
      </c>
      <c r="E57" s="54">
        <v>0</v>
      </c>
      <c r="F57" s="54">
        <v>220050</v>
      </c>
    </row>
    <row r="58" spans="1:6" ht="14.25" customHeight="1">
      <c r="A58" s="80"/>
      <c r="B58" s="80"/>
      <c r="C58" s="13" t="s">
        <v>103</v>
      </c>
      <c r="D58" s="54">
        <v>12239</v>
      </c>
      <c r="E58" s="54">
        <v>0</v>
      </c>
      <c r="F58" s="54">
        <v>12239</v>
      </c>
    </row>
    <row r="59" spans="1:6" ht="14.25" customHeight="1">
      <c r="A59" s="80"/>
      <c r="B59" s="80"/>
      <c r="C59" s="13" t="s">
        <v>104</v>
      </c>
      <c r="D59" s="54">
        <v>366199</v>
      </c>
      <c r="E59" s="54">
        <v>0</v>
      </c>
      <c r="F59" s="54">
        <v>366199</v>
      </c>
    </row>
    <row r="60" spans="1:6" ht="14.25" customHeight="1">
      <c r="A60" s="80"/>
      <c r="B60" s="80"/>
      <c r="C60" s="13" t="s">
        <v>105</v>
      </c>
      <c r="D60" s="54">
        <v>1104172</v>
      </c>
      <c r="E60" s="54">
        <v>0</v>
      </c>
      <c r="F60" s="54">
        <v>1104172</v>
      </c>
    </row>
    <row r="61" spans="1:6" ht="14.25" customHeight="1">
      <c r="A61" s="80"/>
      <c r="B61" s="80"/>
      <c r="C61" s="13" t="s">
        <v>106</v>
      </c>
      <c r="D61" s="54">
        <v>141507</v>
      </c>
      <c r="E61" s="54">
        <v>27324</v>
      </c>
      <c r="F61" s="54">
        <v>114183</v>
      </c>
    </row>
    <row r="62" spans="1:6" ht="14.25" customHeight="1">
      <c r="A62" s="80"/>
      <c r="B62" s="80"/>
      <c r="C62" s="13" t="s">
        <v>107</v>
      </c>
      <c r="D62" s="54">
        <v>86900</v>
      </c>
      <c r="E62" s="54">
        <v>0</v>
      </c>
      <c r="F62" s="54">
        <v>86900</v>
      </c>
    </row>
    <row r="63" spans="1:6" ht="14.25" customHeight="1">
      <c r="A63" s="80"/>
      <c r="B63" s="80"/>
      <c r="C63" s="13" t="s">
        <v>108</v>
      </c>
      <c r="D63" s="54">
        <v>670896</v>
      </c>
      <c r="E63" s="54">
        <v>0</v>
      </c>
      <c r="F63" s="54">
        <v>670896</v>
      </c>
    </row>
    <row r="64" spans="1:6" ht="14.25" customHeight="1">
      <c r="A64" s="80"/>
      <c r="B64" s="80"/>
      <c r="C64" s="13" t="s">
        <v>109</v>
      </c>
      <c r="D64" s="54">
        <v>7460</v>
      </c>
      <c r="E64" s="54">
        <v>3410</v>
      </c>
      <c r="F64" s="54">
        <v>4050</v>
      </c>
    </row>
    <row r="65" spans="1:6" ht="14.25" customHeight="1">
      <c r="A65" s="80"/>
      <c r="B65" s="80"/>
      <c r="C65" s="13" t="s">
        <v>110</v>
      </c>
      <c r="D65" s="54">
        <v>0</v>
      </c>
      <c r="E65" s="54">
        <v>0</v>
      </c>
      <c r="F65" s="54">
        <v>0</v>
      </c>
    </row>
    <row r="66" spans="1:6" ht="14.25" customHeight="1">
      <c r="A66" s="80"/>
      <c r="B66" s="80"/>
      <c r="C66" s="13" t="s">
        <v>111</v>
      </c>
      <c r="D66" s="54">
        <v>0</v>
      </c>
      <c r="E66" s="54">
        <v>0</v>
      </c>
      <c r="F66" s="54">
        <v>0</v>
      </c>
    </row>
    <row r="67" spans="1:6" ht="14.25" customHeight="1">
      <c r="A67" s="80"/>
      <c r="B67" s="80"/>
      <c r="C67" s="13" t="s">
        <v>112</v>
      </c>
      <c r="D67" s="54">
        <v>426957</v>
      </c>
      <c r="E67" s="54">
        <v>0</v>
      </c>
      <c r="F67" s="54">
        <v>426957</v>
      </c>
    </row>
    <row r="68" spans="1:6" ht="14.25" customHeight="1">
      <c r="A68" s="80"/>
      <c r="B68" s="80"/>
      <c r="C68" s="13" t="s">
        <v>113</v>
      </c>
      <c r="D68" s="54">
        <v>10544429</v>
      </c>
      <c r="E68" s="54">
        <v>0</v>
      </c>
      <c r="F68" s="54">
        <v>10544429</v>
      </c>
    </row>
    <row r="69" spans="1:6" ht="14.25" customHeight="1">
      <c r="A69" s="80"/>
      <c r="B69" s="80"/>
      <c r="C69" s="13" t="s">
        <v>114</v>
      </c>
      <c r="D69" s="54">
        <v>4247168</v>
      </c>
      <c r="E69" s="54">
        <v>0</v>
      </c>
      <c r="F69" s="54">
        <v>4247168</v>
      </c>
    </row>
    <row r="70" spans="1:6" ht="14.25" customHeight="1">
      <c r="A70" s="80"/>
      <c r="B70" s="80"/>
      <c r="C70" s="13" t="s">
        <v>115</v>
      </c>
      <c r="D70" s="54">
        <v>273614</v>
      </c>
      <c r="E70" s="54">
        <v>0</v>
      </c>
      <c r="F70" s="54">
        <v>273614</v>
      </c>
    </row>
    <row r="71" spans="1:6" ht="14.25" customHeight="1">
      <c r="A71" s="80"/>
      <c r="B71" s="80"/>
      <c r="C71" s="13" t="s">
        <v>116</v>
      </c>
      <c r="D71" s="54">
        <v>0</v>
      </c>
      <c r="E71" s="54">
        <v>0</v>
      </c>
      <c r="F71" s="54">
        <v>0</v>
      </c>
    </row>
    <row r="72" spans="1:6" ht="14.25" customHeight="1">
      <c r="A72" s="80"/>
      <c r="B72" s="80"/>
      <c r="C72" s="13" t="s">
        <v>117</v>
      </c>
      <c r="D72" s="54">
        <v>0</v>
      </c>
      <c r="E72" s="54">
        <v>0</v>
      </c>
      <c r="F72" s="54">
        <v>0</v>
      </c>
    </row>
    <row r="73" spans="1:6" ht="14.25" customHeight="1">
      <c r="A73" s="80"/>
      <c r="B73" s="80"/>
      <c r="C73" s="13" t="s">
        <v>118</v>
      </c>
      <c r="D73" s="54">
        <v>0</v>
      </c>
      <c r="E73" s="54">
        <v>0</v>
      </c>
      <c r="F73" s="54">
        <v>0</v>
      </c>
    </row>
    <row r="74" spans="1:6" ht="14.25" customHeight="1">
      <c r="A74" s="80"/>
      <c r="B74" s="80"/>
      <c r="C74" s="13" t="s">
        <v>119</v>
      </c>
      <c r="D74" s="54">
        <v>2600913</v>
      </c>
      <c r="E74" s="54">
        <v>0</v>
      </c>
      <c r="F74" s="54">
        <v>2600913</v>
      </c>
    </row>
    <row r="75" spans="1:6" ht="14.25" customHeight="1">
      <c r="A75" s="80"/>
      <c r="B75" s="80"/>
      <c r="C75" s="13" t="s">
        <v>120</v>
      </c>
      <c r="D75" s="54">
        <v>0</v>
      </c>
      <c r="E75" s="54">
        <v>0</v>
      </c>
      <c r="F75" s="54">
        <v>0</v>
      </c>
    </row>
    <row r="76" spans="1:6" ht="14.25" customHeight="1">
      <c r="A76" s="80"/>
      <c r="B76" s="80"/>
      <c r="C76" s="13" t="s">
        <v>99</v>
      </c>
      <c r="D76" s="54">
        <v>1211020</v>
      </c>
      <c r="E76" s="54">
        <v>0</v>
      </c>
      <c r="F76" s="54">
        <v>1211020</v>
      </c>
    </row>
    <row r="77" spans="1:6" ht="14.25" customHeight="1">
      <c r="A77" s="80"/>
      <c r="B77" s="80"/>
      <c r="C77" s="13" t="s">
        <v>100</v>
      </c>
      <c r="D77" s="54">
        <v>0</v>
      </c>
      <c r="E77" s="54">
        <v>0</v>
      </c>
      <c r="F77" s="54">
        <v>0</v>
      </c>
    </row>
    <row r="78" spans="1:6" ht="14.25" customHeight="1">
      <c r="A78" s="80"/>
      <c r="B78" s="80"/>
      <c r="C78" s="13" t="s">
        <v>96</v>
      </c>
      <c r="D78" s="54">
        <v>1285976</v>
      </c>
      <c r="E78" s="54">
        <v>0</v>
      </c>
      <c r="F78" s="54">
        <v>1285976</v>
      </c>
    </row>
    <row r="79" spans="1:6" ht="14.25" customHeight="1">
      <c r="A79" s="80"/>
      <c r="B79" s="80"/>
      <c r="C79" s="13" t="s">
        <v>97</v>
      </c>
      <c r="D79" s="54">
        <v>518586</v>
      </c>
      <c r="E79" s="54">
        <v>0</v>
      </c>
      <c r="F79" s="54">
        <v>518586</v>
      </c>
    </row>
    <row r="80" spans="1:6" ht="14.25" customHeight="1">
      <c r="A80" s="80"/>
      <c r="B80" s="80"/>
      <c r="C80" s="13" t="s">
        <v>108</v>
      </c>
      <c r="D80" s="54">
        <v>370512</v>
      </c>
      <c r="E80" s="54">
        <v>0</v>
      </c>
      <c r="F80" s="54">
        <v>370512</v>
      </c>
    </row>
    <row r="81" spans="1:6" ht="14.25" customHeight="1">
      <c r="A81" s="80"/>
      <c r="B81" s="80"/>
      <c r="C81" s="13" t="s">
        <v>121</v>
      </c>
      <c r="D81" s="54">
        <v>0</v>
      </c>
      <c r="E81" s="54">
        <v>0</v>
      </c>
      <c r="F81" s="54">
        <v>0</v>
      </c>
    </row>
    <row r="82" spans="1:6" ht="14.25" customHeight="1">
      <c r="A82" s="80"/>
      <c r="B82" s="80"/>
      <c r="C82" s="13" t="s">
        <v>122</v>
      </c>
      <c r="D82" s="54">
        <v>0</v>
      </c>
      <c r="E82" s="54">
        <v>0</v>
      </c>
      <c r="F82" s="54">
        <v>0</v>
      </c>
    </row>
    <row r="83" spans="1:6" ht="14.25" customHeight="1">
      <c r="A83" s="80"/>
      <c r="B83" s="80"/>
      <c r="C83" s="13" t="s">
        <v>123</v>
      </c>
      <c r="D83" s="54">
        <v>0</v>
      </c>
      <c r="E83" s="54">
        <v>0</v>
      </c>
      <c r="F83" s="54">
        <v>0</v>
      </c>
    </row>
    <row r="84" spans="1:6" ht="14.25" customHeight="1">
      <c r="A84" s="80"/>
      <c r="B84" s="80"/>
      <c r="C84" s="13" t="s">
        <v>124</v>
      </c>
      <c r="D84" s="54">
        <v>0</v>
      </c>
      <c r="E84" s="54">
        <v>0</v>
      </c>
      <c r="F84" s="54">
        <v>0</v>
      </c>
    </row>
    <row r="85" spans="1:6" ht="14.25" customHeight="1">
      <c r="A85" s="80"/>
      <c r="B85" s="80"/>
      <c r="C85" s="13" t="s">
        <v>111</v>
      </c>
      <c r="D85" s="54">
        <v>0</v>
      </c>
      <c r="E85" s="54">
        <v>0</v>
      </c>
      <c r="F85" s="54">
        <v>0</v>
      </c>
    </row>
    <row r="86" spans="1:6" ht="14.25" customHeight="1">
      <c r="A86" s="80"/>
      <c r="B86" s="80"/>
      <c r="C86" s="13" t="s">
        <v>112</v>
      </c>
      <c r="D86" s="54">
        <v>36640</v>
      </c>
      <c r="E86" s="54">
        <v>0</v>
      </c>
      <c r="F86" s="54">
        <v>36640</v>
      </c>
    </row>
    <row r="87" spans="1:6" ht="14.25" customHeight="1">
      <c r="A87" s="80"/>
      <c r="B87" s="80"/>
      <c r="C87" s="13" t="s">
        <v>125</v>
      </c>
      <c r="D87" s="54">
        <v>0</v>
      </c>
      <c r="E87" s="54">
        <v>0</v>
      </c>
      <c r="F87" s="54">
        <v>0</v>
      </c>
    </row>
    <row r="88" spans="1:6" ht="14.25" customHeight="1">
      <c r="A88" s="80"/>
      <c r="B88" s="80"/>
      <c r="C88" s="13" t="s">
        <v>126</v>
      </c>
      <c r="D88" s="54">
        <v>0</v>
      </c>
      <c r="E88" s="54">
        <v>0</v>
      </c>
      <c r="F88" s="54">
        <v>0</v>
      </c>
    </row>
    <row r="89" spans="1:6" ht="14.25" customHeight="1">
      <c r="A89" s="80"/>
      <c r="B89" s="80"/>
      <c r="C89" s="13" t="s">
        <v>127</v>
      </c>
      <c r="D89" s="54">
        <v>0</v>
      </c>
      <c r="E89" s="54">
        <v>0</v>
      </c>
      <c r="F89" s="54">
        <v>0</v>
      </c>
    </row>
    <row r="90" spans="1:6" ht="14.25" customHeight="1">
      <c r="A90" s="80"/>
      <c r="B90" s="80"/>
      <c r="C90" s="13" t="s">
        <v>128</v>
      </c>
      <c r="D90" s="54">
        <v>0</v>
      </c>
      <c r="E90" s="54">
        <v>0</v>
      </c>
      <c r="F90" s="54">
        <v>0</v>
      </c>
    </row>
    <row r="91" spans="1:6" ht="14.25" customHeight="1">
      <c r="A91" s="80"/>
      <c r="B91" s="81"/>
      <c r="C91" s="21" t="s">
        <v>129</v>
      </c>
      <c r="D91" s="55">
        <v>60499119</v>
      </c>
      <c r="E91" s="55">
        <v>193524</v>
      </c>
      <c r="F91" s="55">
        <v>60305595</v>
      </c>
    </row>
    <row r="92" spans="1:6" ht="14.25" customHeight="1">
      <c r="A92" s="81"/>
      <c r="B92" s="86" t="s">
        <v>130</v>
      </c>
      <c r="C92" s="88"/>
      <c r="D92" s="59">
        <f>D38-D91</f>
        <v>6369811</v>
      </c>
      <c r="E92" s="59">
        <f>E38-E91</f>
        <v>-192366</v>
      </c>
      <c r="F92" s="59">
        <f>F38-F91</f>
        <v>6562177</v>
      </c>
    </row>
    <row r="93" spans="1:6" ht="14.25" customHeight="1">
      <c r="A93" s="80" t="s">
        <v>65</v>
      </c>
      <c r="B93" s="97" t="s">
        <v>2</v>
      </c>
      <c r="C93" s="12" t="s">
        <v>4</v>
      </c>
      <c r="D93" s="53">
        <v>0</v>
      </c>
      <c r="E93" s="54">
        <v>0</v>
      </c>
      <c r="F93" s="54">
        <v>0</v>
      </c>
    </row>
    <row r="94" spans="1:6" ht="14.25" customHeight="1">
      <c r="A94" s="80"/>
      <c r="B94" s="98"/>
      <c r="C94" s="12" t="s">
        <v>131</v>
      </c>
      <c r="D94" s="54">
        <v>0</v>
      </c>
      <c r="E94" s="54">
        <v>0</v>
      </c>
      <c r="F94" s="54">
        <v>0</v>
      </c>
    </row>
    <row r="95" spans="1:6" ht="14.25" customHeight="1">
      <c r="A95" s="80"/>
      <c r="B95" s="98"/>
      <c r="C95" s="12" t="s">
        <v>132</v>
      </c>
      <c r="D95" s="54">
        <v>0</v>
      </c>
      <c r="E95" s="54">
        <v>0</v>
      </c>
      <c r="F95" s="54">
        <v>0</v>
      </c>
    </row>
    <row r="96" spans="1:6" ht="14.25" customHeight="1">
      <c r="A96" s="80"/>
      <c r="B96" s="98"/>
      <c r="C96" s="12" t="s">
        <v>42</v>
      </c>
      <c r="D96" s="54">
        <v>0</v>
      </c>
      <c r="E96" s="54">
        <v>0</v>
      </c>
      <c r="F96" s="54">
        <v>0</v>
      </c>
    </row>
    <row r="97" spans="1:6" ht="14.25" customHeight="1">
      <c r="A97" s="80"/>
      <c r="B97" s="98"/>
      <c r="C97" s="12" t="s">
        <v>133</v>
      </c>
      <c r="D97" s="54">
        <v>0</v>
      </c>
      <c r="E97" s="54">
        <v>0</v>
      </c>
      <c r="F97" s="54">
        <v>0</v>
      </c>
    </row>
    <row r="98" spans="1:6" ht="14.25" customHeight="1">
      <c r="A98" s="80"/>
      <c r="B98" s="98"/>
      <c r="C98" s="12" t="s">
        <v>134</v>
      </c>
      <c r="D98" s="54">
        <v>0</v>
      </c>
      <c r="E98" s="54">
        <v>0</v>
      </c>
      <c r="F98" s="54">
        <v>0</v>
      </c>
    </row>
    <row r="99" spans="1:6" ht="14.25" customHeight="1">
      <c r="A99" s="80"/>
      <c r="B99" s="98"/>
      <c r="C99" s="12" t="s">
        <v>3</v>
      </c>
      <c r="D99" s="54">
        <v>0</v>
      </c>
      <c r="E99" s="54">
        <v>0</v>
      </c>
      <c r="F99" s="54">
        <v>0</v>
      </c>
    </row>
    <row r="100" spans="1:6" ht="14.25" customHeight="1">
      <c r="A100" s="80"/>
      <c r="B100" s="98"/>
      <c r="C100" s="12" t="s">
        <v>135</v>
      </c>
      <c r="D100" s="54">
        <v>0</v>
      </c>
      <c r="E100" s="54">
        <v>0</v>
      </c>
      <c r="F100" s="54">
        <v>0</v>
      </c>
    </row>
    <row r="101" spans="1:6" ht="14.25" customHeight="1">
      <c r="A101" s="80"/>
      <c r="B101" s="98"/>
      <c r="C101" s="12" t="s">
        <v>136</v>
      </c>
      <c r="D101" s="54">
        <v>0</v>
      </c>
      <c r="E101" s="54">
        <v>0</v>
      </c>
      <c r="F101" s="54">
        <v>0</v>
      </c>
    </row>
    <row r="102" spans="1:6" ht="14.25" customHeight="1">
      <c r="A102" s="80"/>
      <c r="B102" s="98"/>
      <c r="C102" s="12" t="s">
        <v>137</v>
      </c>
      <c r="D102" s="54">
        <v>0</v>
      </c>
      <c r="E102" s="54">
        <v>0</v>
      </c>
      <c r="F102" s="54">
        <v>0</v>
      </c>
    </row>
    <row r="103" spans="1:6" ht="14.25" customHeight="1">
      <c r="A103" s="80"/>
      <c r="B103" s="98"/>
      <c r="C103" s="12" t="s">
        <v>138</v>
      </c>
      <c r="D103" s="54">
        <v>0</v>
      </c>
      <c r="E103" s="54">
        <v>0</v>
      </c>
      <c r="F103" s="54">
        <v>0</v>
      </c>
    </row>
    <row r="104" spans="1:6" ht="14.25" customHeight="1">
      <c r="A104" s="80"/>
      <c r="B104" s="98"/>
      <c r="C104" s="12" t="s">
        <v>139</v>
      </c>
      <c r="D104" s="54">
        <v>0</v>
      </c>
      <c r="E104" s="54">
        <v>0</v>
      </c>
      <c r="F104" s="54">
        <v>0</v>
      </c>
    </row>
    <row r="105" spans="1:6" ht="14.25" customHeight="1">
      <c r="A105" s="80"/>
      <c r="B105" s="98"/>
      <c r="C105" s="12" t="s">
        <v>140</v>
      </c>
      <c r="D105" s="54">
        <v>0</v>
      </c>
      <c r="E105" s="54">
        <v>0</v>
      </c>
      <c r="F105" s="54">
        <v>0</v>
      </c>
    </row>
    <row r="106" spans="1:6" ht="14.25" customHeight="1">
      <c r="A106" s="80"/>
      <c r="B106" s="98"/>
      <c r="C106" s="12" t="s">
        <v>141</v>
      </c>
      <c r="D106" s="54">
        <v>0</v>
      </c>
      <c r="E106" s="54">
        <v>0</v>
      </c>
      <c r="F106" s="54">
        <v>0</v>
      </c>
    </row>
    <row r="107" spans="1:6" ht="14.25" customHeight="1">
      <c r="A107" s="80"/>
      <c r="B107" s="98"/>
      <c r="C107" s="12" t="s">
        <v>142</v>
      </c>
      <c r="D107" s="54">
        <v>0</v>
      </c>
      <c r="E107" s="54">
        <v>0</v>
      </c>
      <c r="F107" s="54">
        <v>0</v>
      </c>
    </row>
    <row r="108" spans="1:6" ht="14.25" customHeight="1">
      <c r="A108" s="80"/>
      <c r="B108" s="98"/>
      <c r="C108" s="21" t="s">
        <v>186</v>
      </c>
      <c r="D108" s="55">
        <v>0</v>
      </c>
      <c r="E108" s="55">
        <v>0</v>
      </c>
      <c r="F108" s="55">
        <v>0</v>
      </c>
    </row>
    <row r="109" spans="1:6" ht="14.25" customHeight="1">
      <c r="A109" s="80"/>
      <c r="B109" s="79" t="s">
        <v>1</v>
      </c>
      <c r="C109" s="15" t="s">
        <v>44</v>
      </c>
      <c r="D109" s="53">
        <v>345600</v>
      </c>
      <c r="E109" s="53">
        <v>0</v>
      </c>
      <c r="F109" s="53">
        <v>345600</v>
      </c>
    </row>
    <row r="110" spans="1:6" ht="14.25" customHeight="1">
      <c r="A110" s="80"/>
      <c r="B110" s="80"/>
      <c r="C110" s="13" t="s">
        <v>144</v>
      </c>
      <c r="D110" s="54">
        <v>0</v>
      </c>
      <c r="E110" s="54">
        <v>0</v>
      </c>
      <c r="F110" s="54">
        <v>0</v>
      </c>
    </row>
    <row r="111" spans="1:6" ht="14.25" customHeight="1">
      <c r="A111" s="80"/>
      <c r="B111" s="80"/>
      <c r="C111" s="13" t="s">
        <v>145</v>
      </c>
      <c r="D111" s="54">
        <v>0</v>
      </c>
      <c r="E111" s="54">
        <v>0</v>
      </c>
      <c r="F111" s="54">
        <v>0</v>
      </c>
    </row>
    <row r="112" spans="1:6" ht="14.25" customHeight="1">
      <c r="A112" s="80"/>
      <c r="B112" s="80"/>
      <c r="C112" s="13" t="s">
        <v>146</v>
      </c>
      <c r="D112" s="54">
        <v>345600</v>
      </c>
      <c r="E112" s="54">
        <v>0</v>
      </c>
      <c r="F112" s="54">
        <v>345600</v>
      </c>
    </row>
    <row r="113" spans="1:6" ht="14.25" customHeight="1">
      <c r="A113" s="80"/>
      <c r="B113" s="80"/>
      <c r="C113" s="13" t="s">
        <v>147</v>
      </c>
      <c r="D113" s="54">
        <v>0</v>
      </c>
      <c r="E113" s="54">
        <v>0</v>
      </c>
      <c r="F113" s="54">
        <v>0</v>
      </c>
    </row>
    <row r="114" spans="1:6" ht="14.25" customHeight="1">
      <c r="A114" s="80"/>
      <c r="B114" s="80"/>
      <c r="C114" s="13" t="s">
        <v>148</v>
      </c>
      <c r="D114" s="54">
        <v>0</v>
      </c>
      <c r="E114" s="54">
        <v>0</v>
      </c>
      <c r="F114" s="54">
        <v>0</v>
      </c>
    </row>
    <row r="115" spans="1:6" ht="14.25" customHeight="1">
      <c r="A115" s="80"/>
      <c r="B115" s="80"/>
      <c r="C115" s="13" t="s">
        <v>149</v>
      </c>
      <c r="D115" s="54">
        <v>0</v>
      </c>
      <c r="E115" s="54">
        <v>0</v>
      </c>
      <c r="F115" s="54">
        <v>0</v>
      </c>
    </row>
    <row r="116" spans="1:6" ht="14.25" customHeight="1">
      <c r="A116" s="80"/>
      <c r="B116" s="80"/>
      <c r="C116" s="13" t="s">
        <v>150</v>
      </c>
      <c r="D116" s="54">
        <v>0</v>
      </c>
      <c r="E116" s="54">
        <v>0</v>
      </c>
      <c r="F116" s="54">
        <v>0</v>
      </c>
    </row>
    <row r="117" spans="1:6" ht="14.25" customHeight="1">
      <c r="A117" s="80"/>
      <c r="B117" s="80"/>
      <c r="C117" s="13" t="s">
        <v>151</v>
      </c>
      <c r="D117" s="54">
        <v>0</v>
      </c>
      <c r="E117" s="54">
        <v>0</v>
      </c>
      <c r="F117" s="54">
        <v>0</v>
      </c>
    </row>
    <row r="118" spans="1:6" ht="14.25" customHeight="1">
      <c r="A118" s="80"/>
      <c r="B118" s="80"/>
      <c r="C118" s="13" t="s">
        <v>152</v>
      </c>
      <c r="D118" s="54">
        <v>0</v>
      </c>
      <c r="E118" s="54">
        <v>0</v>
      </c>
      <c r="F118" s="54">
        <v>0</v>
      </c>
    </row>
    <row r="119" spans="1:6" ht="14.25" customHeight="1">
      <c r="A119" s="80"/>
      <c r="B119" s="80"/>
      <c r="C119" s="13" t="s">
        <v>45</v>
      </c>
      <c r="D119" s="54">
        <v>0</v>
      </c>
      <c r="E119" s="54">
        <v>0</v>
      </c>
      <c r="F119" s="54">
        <v>0</v>
      </c>
    </row>
    <row r="120" spans="1:6" ht="14.25" customHeight="1">
      <c r="A120" s="80"/>
      <c r="B120" s="80"/>
      <c r="C120" s="13" t="s">
        <v>153</v>
      </c>
      <c r="D120" s="54">
        <v>0</v>
      </c>
      <c r="E120" s="54">
        <v>0</v>
      </c>
      <c r="F120" s="54">
        <v>0</v>
      </c>
    </row>
    <row r="121" spans="1:6" ht="14.25" customHeight="1">
      <c r="A121" s="80"/>
      <c r="B121" s="80"/>
      <c r="C121" s="13" t="s">
        <v>154</v>
      </c>
      <c r="D121" s="54">
        <v>0</v>
      </c>
      <c r="E121" s="54">
        <v>0</v>
      </c>
      <c r="F121" s="54">
        <v>0</v>
      </c>
    </row>
    <row r="122" spans="1:6" ht="14.25" customHeight="1">
      <c r="A122" s="80"/>
      <c r="B122" s="91"/>
      <c r="C122" s="21" t="s">
        <v>187</v>
      </c>
      <c r="D122" s="55">
        <v>345600</v>
      </c>
      <c r="E122" s="55">
        <v>0</v>
      </c>
      <c r="F122" s="55">
        <v>345600</v>
      </c>
    </row>
    <row r="123" spans="1:6" ht="14.25" customHeight="1">
      <c r="A123" s="81"/>
      <c r="B123" s="99" t="s">
        <v>188</v>
      </c>
      <c r="C123" s="100"/>
      <c r="D123" s="59">
        <f>D108-D122</f>
        <v>-345600</v>
      </c>
      <c r="E123" s="59">
        <f>E108-E122</f>
        <v>0</v>
      </c>
      <c r="F123" s="59">
        <f>F108-F122</f>
        <v>-345600</v>
      </c>
    </row>
    <row r="124" spans="1:6" ht="14.25" customHeight="1">
      <c r="A124" s="79" t="s">
        <v>157</v>
      </c>
      <c r="B124" s="79" t="s">
        <v>2</v>
      </c>
      <c r="C124" s="12" t="s">
        <v>49</v>
      </c>
      <c r="D124" s="57">
        <v>0</v>
      </c>
      <c r="E124" s="54">
        <v>0</v>
      </c>
      <c r="F124" s="54">
        <v>0</v>
      </c>
    </row>
    <row r="125" spans="1:6" ht="14.25" customHeight="1">
      <c r="A125" s="82"/>
      <c r="B125" s="82"/>
      <c r="C125" s="12" t="s">
        <v>158</v>
      </c>
      <c r="D125" s="57">
        <v>0</v>
      </c>
      <c r="E125" s="54">
        <v>0</v>
      </c>
      <c r="F125" s="54">
        <v>0</v>
      </c>
    </row>
    <row r="126" spans="1:6" ht="14.25" customHeight="1">
      <c r="A126" s="82"/>
      <c r="B126" s="82"/>
      <c r="C126" s="12" t="s">
        <v>159</v>
      </c>
      <c r="D126" s="57">
        <v>0</v>
      </c>
      <c r="E126" s="54">
        <v>0</v>
      </c>
      <c r="F126" s="54">
        <v>0</v>
      </c>
    </row>
    <row r="127" spans="1:6" ht="14.25" customHeight="1">
      <c r="A127" s="82"/>
      <c r="B127" s="82"/>
      <c r="C127" s="12" t="s">
        <v>50</v>
      </c>
      <c r="D127" s="54">
        <v>0</v>
      </c>
      <c r="E127" s="54">
        <v>0</v>
      </c>
      <c r="F127" s="54">
        <v>0</v>
      </c>
    </row>
    <row r="128" spans="1:6" ht="14.25" customHeight="1">
      <c r="A128" s="82"/>
      <c r="B128" s="82"/>
      <c r="C128" s="12" t="s">
        <v>160</v>
      </c>
      <c r="D128" s="54">
        <v>0</v>
      </c>
      <c r="E128" s="54">
        <v>0</v>
      </c>
      <c r="F128" s="54">
        <v>0</v>
      </c>
    </row>
    <row r="129" spans="1:6" ht="14.25" customHeight="1">
      <c r="A129" s="82"/>
      <c r="B129" s="82"/>
      <c r="C129" s="12" t="s">
        <v>51</v>
      </c>
      <c r="D129" s="54">
        <v>0</v>
      </c>
      <c r="E129" s="54">
        <v>0</v>
      </c>
      <c r="F129" s="54">
        <v>0</v>
      </c>
    </row>
    <row r="130" spans="1:6" ht="14.25" customHeight="1">
      <c r="A130" s="82"/>
      <c r="B130" s="82"/>
      <c r="C130" s="12" t="s">
        <v>161</v>
      </c>
      <c r="D130" s="54">
        <v>0</v>
      </c>
      <c r="E130" s="54">
        <v>0</v>
      </c>
      <c r="F130" s="54">
        <v>0</v>
      </c>
    </row>
    <row r="131" spans="1:6" ht="14.25" customHeight="1">
      <c r="A131" s="82"/>
      <c r="B131" s="82"/>
      <c r="C131" s="12" t="s">
        <v>52</v>
      </c>
      <c r="D131" s="54">
        <v>0</v>
      </c>
      <c r="E131" s="54">
        <v>0</v>
      </c>
      <c r="F131" s="54">
        <v>0</v>
      </c>
    </row>
    <row r="132" spans="1:6" ht="14.25" customHeight="1">
      <c r="A132" s="82"/>
      <c r="B132" s="82"/>
      <c r="C132" s="12" t="s">
        <v>162</v>
      </c>
      <c r="D132" s="54">
        <v>0</v>
      </c>
      <c r="E132" s="54">
        <v>0</v>
      </c>
      <c r="F132" s="54">
        <v>0</v>
      </c>
    </row>
    <row r="133" spans="1:6" ht="14.25" customHeight="1">
      <c r="A133" s="82"/>
      <c r="B133" s="82"/>
      <c r="C133" s="12" t="s">
        <v>163</v>
      </c>
      <c r="D133" s="54">
        <v>0</v>
      </c>
      <c r="E133" s="54">
        <v>0</v>
      </c>
      <c r="F133" s="54">
        <v>0</v>
      </c>
    </row>
    <row r="134" spans="1:6" ht="14.25" customHeight="1">
      <c r="A134" s="82"/>
      <c r="B134" s="82"/>
      <c r="C134" s="12" t="s">
        <v>164</v>
      </c>
      <c r="D134" s="54">
        <v>0</v>
      </c>
      <c r="E134" s="54">
        <v>0</v>
      </c>
      <c r="F134" s="54">
        <v>0</v>
      </c>
    </row>
    <row r="135" spans="1:6" ht="14.25" customHeight="1">
      <c r="A135" s="82"/>
      <c r="B135" s="82"/>
      <c r="C135" s="12" t="s">
        <v>165</v>
      </c>
      <c r="D135" s="54">
        <v>0</v>
      </c>
      <c r="E135" s="54">
        <v>0</v>
      </c>
      <c r="F135" s="54">
        <v>0</v>
      </c>
    </row>
    <row r="136" spans="1:6" ht="14.25" customHeight="1">
      <c r="A136" s="82"/>
      <c r="B136" s="82"/>
      <c r="C136" s="12" t="s">
        <v>166</v>
      </c>
      <c r="D136" s="54">
        <v>0</v>
      </c>
      <c r="E136" s="54">
        <v>0</v>
      </c>
      <c r="F136" s="54">
        <v>0</v>
      </c>
    </row>
    <row r="137" spans="1:6" ht="14.25" customHeight="1">
      <c r="A137" s="82"/>
      <c r="B137" s="82"/>
      <c r="C137" s="12" t="s">
        <v>53</v>
      </c>
      <c r="D137" s="54">
        <v>0</v>
      </c>
      <c r="E137" s="54">
        <v>0</v>
      </c>
      <c r="F137" s="54">
        <v>0</v>
      </c>
    </row>
    <row r="138" spans="1:6" ht="14.25" customHeight="1">
      <c r="A138" s="82"/>
      <c r="B138" s="82"/>
      <c r="C138" s="12" t="s">
        <v>167</v>
      </c>
      <c r="D138" s="54">
        <v>0</v>
      </c>
      <c r="E138" s="54">
        <v>0</v>
      </c>
      <c r="F138" s="54">
        <v>0</v>
      </c>
    </row>
    <row r="139" spans="1:6" ht="14.25" customHeight="1">
      <c r="A139" s="82"/>
      <c r="B139" s="83"/>
      <c r="C139" s="21" t="s">
        <v>189</v>
      </c>
      <c r="D139" s="55">
        <v>0</v>
      </c>
      <c r="E139" s="55">
        <v>0</v>
      </c>
      <c r="F139" s="55">
        <v>0</v>
      </c>
    </row>
    <row r="140" spans="1:6" ht="14.25" customHeight="1">
      <c r="A140" s="82"/>
      <c r="B140" s="79" t="s">
        <v>1</v>
      </c>
      <c r="C140" s="12" t="s">
        <v>55</v>
      </c>
      <c r="D140" s="54">
        <v>0</v>
      </c>
      <c r="E140" s="54">
        <v>0</v>
      </c>
      <c r="F140" s="54">
        <v>0</v>
      </c>
    </row>
    <row r="141" spans="1:6" ht="14.25" customHeight="1">
      <c r="A141" s="82"/>
      <c r="B141" s="80"/>
      <c r="C141" s="12" t="s">
        <v>169</v>
      </c>
      <c r="D141" s="54">
        <v>0</v>
      </c>
      <c r="E141" s="54">
        <v>0</v>
      </c>
      <c r="F141" s="54">
        <v>0</v>
      </c>
    </row>
    <row r="142" spans="1:6" ht="14.25" customHeight="1">
      <c r="A142" s="82"/>
      <c r="B142" s="82"/>
      <c r="C142" s="12" t="s">
        <v>170</v>
      </c>
      <c r="D142" s="54">
        <v>0</v>
      </c>
      <c r="E142" s="54">
        <v>0</v>
      </c>
      <c r="F142" s="54">
        <v>0</v>
      </c>
    </row>
    <row r="143" spans="1:6" ht="14.25" customHeight="1">
      <c r="A143" s="82"/>
      <c r="B143" s="82"/>
      <c r="C143" s="12" t="s">
        <v>56</v>
      </c>
      <c r="D143" s="54">
        <v>0</v>
      </c>
      <c r="E143" s="54">
        <v>0</v>
      </c>
      <c r="F143" s="54">
        <v>0</v>
      </c>
    </row>
    <row r="144" spans="1:6" ht="14.25" customHeight="1">
      <c r="A144" s="82"/>
      <c r="B144" s="82"/>
      <c r="C144" s="12" t="s">
        <v>171</v>
      </c>
      <c r="D144" s="54">
        <v>0</v>
      </c>
      <c r="E144" s="54">
        <v>0</v>
      </c>
      <c r="F144" s="54">
        <v>0</v>
      </c>
    </row>
    <row r="145" spans="1:6" ht="14.25" customHeight="1">
      <c r="A145" s="82"/>
      <c r="B145" s="82"/>
      <c r="C145" s="12" t="s">
        <v>57</v>
      </c>
      <c r="D145" s="54">
        <v>5800000</v>
      </c>
      <c r="E145" s="54">
        <v>0</v>
      </c>
      <c r="F145" s="54">
        <v>5800000</v>
      </c>
    </row>
    <row r="146" spans="1:6" ht="14.25" customHeight="1">
      <c r="A146" s="82"/>
      <c r="B146" s="82"/>
      <c r="C146" s="12" t="s">
        <v>172</v>
      </c>
      <c r="D146" s="54">
        <v>0</v>
      </c>
      <c r="E146" s="54">
        <v>0</v>
      </c>
      <c r="F146" s="54">
        <v>0</v>
      </c>
    </row>
    <row r="147" spans="1:6" ht="14.25" customHeight="1">
      <c r="A147" s="82"/>
      <c r="B147" s="82"/>
      <c r="C147" s="12" t="s">
        <v>173</v>
      </c>
      <c r="D147" s="54">
        <v>4000000</v>
      </c>
      <c r="E147" s="54">
        <v>0</v>
      </c>
      <c r="F147" s="54">
        <v>4000000</v>
      </c>
    </row>
    <row r="148" spans="1:6" ht="14.25" customHeight="1">
      <c r="A148" s="82"/>
      <c r="B148" s="82"/>
      <c r="C148" s="12" t="s">
        <v>174</v>
      </c>
      <c r="D148" s="54">
        <v>1800000</v>
      </c>
      <c r="E148" s="54">
        <v>0</v>
      </c>
      <c r="F148" s="54">
        <v>1800000</v>
      </c>
    </row>
    <row r="149" spans="1:6" ht="14.25" customHeight="1">
      <c r="A149" s="82"/>
      <c r="B149" s="82"/>
      <c r="C149" s="12" t="s">
        <v>175</v>
      </c>
      <c r="D149" s="54">
        <v>0</v>
      </c>
      <c r="E149" s="54">
        <v>0</v>
      </c>
      <c r="F149" s="54">
        <v>0</v>
      </c>
    </row>
    <row r="150" spans="1:6" ht="14.25" customHeight="1">
      <c r="A150" s="82"/>
      <c r="B150" s="82"/>
      <c r="C150" s="12" t="s">
        <v>176</v>
      </c>
      <c r="D150" s="54">
        <v>0</v>
      </c>
      <c r="E150" s="54">
        <v>0</v>
      </c>
      <c r="F150" s="54">
        <v>0</v>
      </c>
    </row>
    <row r="151" spans="1:6" ht="14.25" customHeight="1">
      <c r="A151" s="82"/>
      <c r="B151" s="82"/>
      <c r="C151" s="12" t="s">
        <v>58</v>
      </c>
      <c r="D151" s="54">
        <v>0</v>
      </c>
      <c r="E151" s="54">
        <v>0</v>
      </c>
      <c r="F151" s="54">
        <v>0</v>
      </c>
    </row>
    <row r="152" spans="1:6" ht="14.25" customHeight="1">
      <c r="A152" s="82"/>
      <c r="B152" s="82"/>
      <c r="C152" s="12" t="s">
        <v>177</v>
      </c>
      <c r="D152" s="54">
        <v>0</v>
      </c>
      <c r="E152" s="54">
        <v>0</v>
      </c>
      <c r="F152" s="54">
        <v>0</v>
      </c>
    </row>
    <row r="153" spans="1:6" ht="14.25" customHeight="1">
      <c r="A153" s="82"/>
      <c r="B153" s="82"/>
      <c r="C153" s="12" t="s">
        <v>59</v>
      </c>
      <c r="D153" s="54">
        <v>0</v>
      </c>
      <c r="E153" s="54">
        <v>0</v>
      </c>
      <c r="F153" s="54">
        <v>0</v>
      </c>
    </row>
    <row r="154" spans="1:6" ht="14.25" customHeight="1">
      <c r="A154" s="82"/>
      <c r="B154" s="82"/>
      <c r="C154" s="12" t="s">
        <v>178</v>
      </c>
      <c r="D154" s="54">
        <v>0</v>
      </c>
      <c r="E154" s="54">
        <v>0</v>
      </c>
      <c r="F154" s="54">
        <v>0</v>
      </c>
    </row>
    <row r="155" spans="1:6" ht="14.25" customHeight="1">
      <c r="A155" s="82"/>
      <c r="B155" s="82"/>
      <c r="C155" s="12" t="s">
        <v>179</v>
      </c>
      <c r="D155" s="54">
        <v>0</v>
      </c>
      <c r="E155" s="54">
        <v>0</v>
      </c>
      <c r="F155" s="54">
        <v>0</v>
      </c>
    </row>
    <row r="156" spans="1:6" ht="14.25" customHeight="1">
      <c r="A156" s="82"/>
      <c r="B156" s="82"/>
      <c r="C156" s="12" t="s">
        <v>180</v>
      </c>
      <c r="D156" s="54">
        <v>0</v>
      </c>
      <c r="E156" s="54">
        <v>0</v>
      </c>
      <c r="F156" s="54">
        <v>0</v>
      </c>
    </row>
    <row r="157" spans="1:6" ht="14.25" customHeight="1">
      <c r="A157" s="82"/>
      <c r="B157" s="82"/>
      <c r="C157" s="12" t="s">
        <v>181</v>
      </c>
      <c r="D157" s="54">
        <v>0</v>
      </c>
      <c r="E157" s="54">
        <v>0</v>
      </c>
      <c r="F157" s="54">
        <v>0</v>
      </c>
    </row>
    <row r="158" spans="1:6" ht="14.25" customHeight="1">
      <c r="A158" s="82"/>
      <c r="B158" s="82"/>
      <c r="C158" s="12" t="s">
        <v>182</v>
      </c>
      <c r="D158" s="54">
        <v>0</v>
      </c>
      <c r="E158" s="54">
        <v>0</v>
      </c>
      <c r="F158" s="54">
        <v>0</v>
      </c>
    </row>
    <row r="159" spans="1:6" ht="14.25" customHeight="1">
      <c r="A159" s="82"/>
      <c r="B159" s="83"/>
      <c r="C159" s="24" t="s">
        <v>190</v>
      </c>
      <c r="D159" s="53">
        <v>5800000</v>
      </c>
      <c r="E159" s="53">
        <v>0</v>
      </c>
      <c r="F159" s="53">
        <v>5800000</v>
      </c>
    </row>
    <row r="160" spans="1:6" ht="14.25" customHeight="1">
      <c r="A160" s="83"/>
      <c r="B160" s="86" t="s">
        <v>191</v>
      </c>
      <c r="C160" s="88"/>
      <c r="D160" s="59">
        <f>D139-D159</f>
        <v>-5800000</v>
      </c>
      <c r="E160" s="59">
        <f>E139-E159</f>
        <v>0</v>
      </c>
      <c r="F160" s="59">
        <f>F139-F159</f>
        <v>-5800000</v>
      </c>
    </row>
    <row r="161" spans="1:6" ht="14.25" customHeight="1">
      <c r="A161" s="50"/>
      <c r="B161" s="51"/>
      <c r="C161" s="52" t="s">
        <v>192</v>
      </c>
      <c r="D161" s="59">
        <f>D92+D123+D160</f>
        <v>224211</v>
      </c>
      <c r="E161" s="59">
        <f>E92+E123+E160</f>
        <v>-192366</v>
      </c>
      <c r="F161" s="59">
        <f>F92+F123+F160</f>
        <v>416577</v>
      </c>
    </row>
    <row r="162" spans="1:6" ht="14.25" customHeight="1">
      <c r="A162" s="22"/>
      <c r="B162" s="22"/>
      <c r="C162" s="22"/>
      <c r="D162" s="6"/>
      <c r="E162" s="6"/>
      <c r="F162" s="6"/>
    </row>
    <row r="163" spans="1:6" ht="14.25" customHeight="1">
      <c r="A163" s="50"/>
      <c r="B163" s="51"/>
      <c r="C163" s="52" t="s">
        <v>193</v>
      </c>
      <c r="D163" s="59">
        <v>12564563</v>
      </c>
      <c r="E163" s="55">
        <v>5894192</v>
      </c>
      <c r="F163" s="55">
        <v>6670371</v>
      </c>
    </row>
    <row r="164" spans="1:6" ht="14.25" customHeight="1">
      <c r="A164" s="50"/>
      <c r="B164" s="51"/>
      <c r="C164" s="52" t="s">
        <v>194</v>
      </c>
      <c r="D164" s="59">
        <f>D161+D163</f>
        <v>12788774</v>
      </c>
      <c r="E164" s="59">
        <f>E161+E163</f>
        <v>5701826</v>
      </c>
      <c r="F164" s="59">
        <f>F161+F163</f>
        <v>7086948</v>
      </c>
    </row>
    <row r="165" spans="1:6" ht="14.25" customHeight="1">
      <c r="A165" s="101"/>
      <c r="B165" s="101"/>
      <c r="C165" s="101"/>
      <c r="D165" s="101"/>
      <c r="E165" s="101"/>
      <c r="F165" s="101"/>
    </row>
    <row r="166" spans="1:6" ht="14.25" customHeight="1"/>
    <row r="167" spans="1:6" ht="14.25" customHeight="1"/>
    <row r="168" spans="1:6" ht="14.25" customHeight="1"/>
    <row r="169" spans="1:6" ht="14.25" customHeight="1"/>
    <row r="170" spans="1:6" ht="14.25" customHeight="1"/>
    <row r="171" spans="1:6" ht="14.25" customHeight="1"/>
    <row r="172" spans="1:6" ht="14.25" customHeight="1"/>
    <row r="173" spans="1:6" ht="14.25" customHeight="1"/>
  </sheetData>
  <sheetProtection password="F3FB" sheet="1" scenarios="1" selectLockedCells="1"/>
  <mergeCells count="19">
    <mergeCell ref="A9:A92"/>
    <mergeCell ref="B9:B38"/>
    <mergeCell ref="B39:B91"/>
    <mergeCell ref="B92:C92"/>
    <mergeCell ref="A3:F3"/>
    <mergeCell ref="A5:F5"/>
    <mergeCell ref="A7:C8"/>
    <mergeCell ref="D7:D8"/>
    <mergeCell ref="E7:E8"/>
    <mergeCell ref="F7:F8"/>
    <mergeCell ref="A93:A123"/>
    <mergeCell ref="B93:B108"/>
    <mergeCell ref="B109:B122"/>
    <mergeCell ref="B123:C123"/>
    <mergeCell ref="A165:F165"/>
    <mergeCell ref="A124:A160"/>
    <mergeCell ref="B124:B139"/>
    <mergeCell ref="B140:B159"/>
    <mergeCell ref="B160:C160"/>
  </mergeCells>
  <phoneticPr fontId="2"/>
  <pageMargins left="0" right="0" top="0.39370078740157483" bottom="0" header="0" footer="0"/>
  <pageSetup paperSize="9" firstPageNumber="4" orientation="portrait" useFirstPageNumber="1" horizontalDpi="300" verticalDpi="300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0"/>
  <sheetViews>
    <sheetView view="pageBreakPreview" zoomScaleNormal="100" zoomScaleSheetLayoutView="100" workbookViewId="0"/>
  </sheetViews>
  <sheetFormatPr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29"/>
      <c r="B1" s="29"/>
      <c r="C1" s="29"/>
      <c r="D1" s="29"/>
      <c r="E1" s="29"/>
      <c r="F1" s="29"/>
    </row>
    <row r="2" spans="1:6" ht="15.75" customHeight="1">
      <c r="A2" s="19"/>
      <c r="B2" s="19"/>
      <c r="C2" s="19"/>
      <c r="D2" s="94"/>
      <c r="E2" s="94"/>
      <c r="F2" s="94"/>
    </row>
    <row r="3" spans="1:6" ht="14.25">
      <c r="A3" s="95" t="s">
        <v>383</v>
      </c>
      <c r="B3" s="95"/>
      <c r="C3" s="95"/>
      <c r="D3" s="95"/>
      <c r="E3" s="95"/>
      <c r="F3" s="95"/>
    </row>
    <row r="4" spans="1:6">
      <c r="A4" s="96" t="s">
        <v>375</v>
      </c>
      <c r="B4" s="96"/>
      <c r="C4" s="96"/>
      <c r="D4" s="96"/>
      <c r="E4" s="96"/>
      <c r="F4" s="96"/>
    </row>
    <row r="5" spans="1:6" ht="13.5" customHeight="1">
      <c r="A5" s="19"/>
      <c r="B5" s="19"/>
      <c r="C5" s="19"/>
      <c r="D5" s="19"/>
      <c r="E5" s="19"/>
      <c r="F5" s="20" t="s">
        <v>382</v>
      </c>
    </row>
    <row r="6" spans="1:6" ht="14.25" customHeight="1">
      <c r="A6" s="86" t="s">
        <v>361</v>
      </c>
      <c r="B6" s="87"/>
      <c r="C6" s="88"/>
      <c r="D6" s="21" t="s">
        <v>366</v>
      </c>
      <c r="E6" s="21" t="s">
        <v>367</v>
      </c>
      <c r="F6" s="21" t="s">
        <v>368</v>
      </c>
    </row>
    <row r="7" spans="1:6" ht="14.25" customHeight="1">
      <c r="A7" s="123" t="s">
        <v>195</v>
      </c>
      <c r="B7" s="79" t="s">
        <v>197</v>
      </c>
      <c r="C7" s="16" t="s">
        <v>10</v>
      </c>
      <c r="D7" s="53">
        <v>0</v>
      </c>
      <c r="E7" s="53">
        <v>0</v>
      </c>
      <c r="F7" s="53">
        <v>0</v>
      </c>
    </row>
    <row r="8" spans="1:6" ht="14.25" customHeight="1">
      <c r="A8" s="80"/>
      <c r="B8" s="80"/>
      <c r="C8" s="12" t="s">
        <v>12</v>
      </c>
      <c r="D8" s="54">
        <v>0</v>
      </c>
      <c r="E8" s="54">
        <v>0</v>
      </c>
      <c r="F8" s="54">
        <v>0</v>
      </c>
    </row>
    <row r="9" spans="1:6" ht="14.25" customHeight="1">
      <c r="A9" s="80"/>
      <c r="B9" s="80"/>
      <c r="C9" s="12" t="s">
        <v>14</v>
      </c>
      <c r="D9" s="54">
        <v>0</v>
      </c>
      <c r="E9" s="54">
        <v>0</v>
      </c>
      <c r="F9" s="54">
        <v>0</v>
      </c>
    </row>
    <row r="10" spans="1:6" ht="14.25" customHeight="1">
      <c r="A10" s="80"/>
      <c r="B10" s="80"/>
      <c r="C10" s="12" t="s">
        <v>16</v>
      </c>
      <c r="D10" s="54">
        <v>63430090</v>
      </c>
      <c r="E10" s="54">
        <v>63874570</v>
      </c>
      <c r="F10" s="54">
        <f t="shared" ref="F10:F15" si="0">D10-E10</f>
        <v>-444480</v>
      </c>
    </row>
    <row r="11" spans="1:6" ht="14.25" customHeight="1">
      <c r="A11" s="80"/>
      <c r="B11" s="80"/>
      <c r="C11" s="12" t="s">
        <v>18</v>
      </c>
      <c r="D11" s="54">
        <v>27300</v>
      </c>
      <c r="E11" s="54">
        <v>1000</v>
      </c>
      <c r="F11" s="54">
        <f t="shared" si="0"/>
        <v>26300</v>
      </c>
    </row>
    <row r="12" spans="1:6" ht="14.25" customHeight="1">
      <c r="A12" s="80"/>
      <c r="B12" s="80"/>
      <c r="C12" s="12" t="s">
        <v>200</v>
      </c>
      <c r="D12" s="54">
        <v>0</v>
      </c>
      <c r="E12" s="54">
        <v>0</v>
      </c>
      <c r="F12" s="54">
        <v>0</v>
      </c>
    </row>
    <row r="13" spans="1:6" ht="14.25" customHeight="1">
      <c r="A13" s="80"/>
      <c r="B13" s="80"/>
      <c r="C13" s="12" t="s">
        <v>21</v>
      </c>
      <c r="D13" s="54">
        <v>2509695</v>
      </c>
      <c r="E13" s="54">
        <v>2059827</v>
      </c>
      <c r="F13" s="54">
        <f t="shared" si="0"/>
        <v>449868</v>
      </c>
    </row>
    <row r="14" spans="1:6" ht="14.25" customHeight="1">
      <c r="A14" s="80"/>
      <c r="B14" s="80"/>
      <c r="C14" s="12" t="s">
        <v>23</v>
      </c>
      <c r="D14" s="54">
        <v>0</v>
      </c>
      <c r="E14" s="54">
        <v>0</v>
      </c>
      <c r="F14" s="54">
        <v>0</v>
      </c>
    </row>
    <row r="15" spans="1:6" ht="14.25" customHeight="1">
      <c r="A15" s="80"/>
      <c r="B15" s="80"/>
      <c r="C15" s="12" t="s">
        <v>25</v>
      </c>
      <c r="D15" s="54">
        <v>896550</v>
      </c>
      <c r="E15" s="54">
        <v>968750</v>
      </c>
      <c r="F15" s="54">
        <f t="shared" si="0"/>
        <v>-72200</v>
      </c>
    </row>
    <row r="16" spans="1:6" ht="14.25" customHeight="1">
      <c r="A16" s="80"/>
      <c r="B16" s="80"/>
      <c r="C16" s="12" t="s">
        <v>51</v>
      </c>
      <c r="D16" s="54">
        <v>0</v>
      </c>
      <c r="E16" s="54">
        <v>0</v>
      </c>
      <c r="F16" s="54">
        <v>0</v>
      </c>
    </row>
    <row r="17" spans="1:6" ht="14.25" customHeight="1">
      <c r="A17" s="80"/>
      <c r="B17" s="80"/>
      <c r="C17" s="12" t="s">
        <v>201</v>
      </c>
      <c r="D17" s="54">
        <v>0</v>
      </c>
      <c r="E17" s="54">
        <v>0</v>
      </c>
      <c r="F17" s="54">
        <v>0</v>
      </c>
    </row>
    <row r="18" spans="1:6" ht="14.25" customHeight="1">
      <c r="A18" s="80"/>
      <c r="B18" s="80"/>
      <c r="C18" s="12" t="s">
        <v>202</v>
      </c>
      <c r="D18" s="54">
        <v>0</v>
      </c>
      <c r="E18" s="54">
        <v>0</v>
      </c>
      <c r="F18" s="54">
        <v>0</v>
      </c>
    </row>
    <row r="19" spans="1:6" ht="14.25" customHeight="1">
      <c r="A19" s="80"/>
      <c r="B19" s="81"/>
      <c r="C19" s="21" t="s">
        <v>203</v>
      </c>
      <c r="D19" s="55">
        <v>66863635</v>
      </c>
      <c r="E19" s="55">
        <v>66904147</v>
      </c>
      <c r="F19" s="55">
        <f>SUM(F7:F18)</f>
        <v>-40512</v>
      </c>
    </row>
    <row r="20" spans="1:6" ht="14.25" customHeight="1">
      <c r="A20" s="80"/>
      <c r="B20" s="80" t="s">
        <v>198</v>
      </c>
      <c r="C20" s="12" t="s">
        <v>84</v>
      </c>
      <c r="D20" s="54">
        <v>44266297</v>
      </c>
      <c r="E20" s="54">
        <v>45107541</v>
      </c>
      <c r="F20" s="54">
        <f t="shared" ref="F20:F23" si="1">D20-E20</f>
        <v>-841244</v>
      </c>
    </row>
    <row r="21" spans="1:6" ht="14.25" customHeight="1">
      <c r="A21" s="80"/>
      <c r="B21" s="80"/>
      <c r="C21" s="12" t="s">
        <v>92</v>
      </c>
      <c r="D21" s="54">
        <v>5688393</v>
      </c>
      <c r="E21" s="54">
        <v>5305858</v>
      </c>
      <c r="F21" s="54">
        <f t="shared" si="1"/>
        <v>382535</v>
      </c>
    </row>
    <row r="22" spans="1:6" ht="14.25" customHeight="1">
      <c r="A22" s="80"/>
      <c r="B22" s="80"/>
      <c r="C22" s="12" t="s">
        <v>113</v>
      </c>
      <c r="D22" s="54">
        <v>10544429</v>
      </c>
      <c r="E22" s="54">
        <v>8667487</v>
      </c>
      <c r="F22" s="54">
        <f t="shared" si="1"/>
        <v>1876942</v>
      </c>
    </row>
    <row r="23" spans="1:6" ht="14.25" customHeight="1">
      <c r="A23" s="80"/>
      <c r="B23" s="80"/>
      <c r="C23" s="12" t="s">
        <v>204</v>
      </c>
      <c r="D23" s="54">
        <v>2398507</v>
      </c>
      <c r="E23" s="54">
        <v>2185348</v>
      </c>
      <c r="F23" s="54">
        <f t="shared" si="1"/>
        <v>213159</v>
      </c>
    </row>
    <row r="24" spans="1:6" ht="14.25" customHeight="1">
      <c r="A24" s="80"/>
      <c r="B24" s="80"/>
      <c r="C24" s="12" t="s">
        <v>205</v>
      </c>
      <c r="D24" s="54">
        <v>0</v>
      </c>
      <c r="E24" s="54">
        <v>0</v>
      </c>
      <c r="F24" s="54">
        <v>0</v>
      </c>
    </row>
    <row r="25" spans="1:6" ht="14.25" customHeight="1">
      <c r="A25" s="80"/>
      <c r="B25" s="80"/>
      <c r="C25" s="12" t="s">
        <v>206</v>
      </c>
      <c r="D25" s="54">
        <v>0</v>
      </c>
      <c r="E25" s="54">
        <v>0</v>
      </c>
      <c r="F25" s="54">
        <v>0</v>
      </c>
    </row>
    <row r="26" spans="1:6" ht="14.25" customHeight="1">
      <c r="A26" s="80"/>
      <c r="B26" s="81"/>
      <c r="C26" s="21" t="s">
        <v>207</v>
      </c>
      <c r="D26" s="55">
        <v>62897626</v>
      </c>
      <c r="E26" s="55">
        <v>61266234</v>
      </c>
      <c r="F26" s="55">
        <f>SUM(F20:F25)</f>
        <v>1631392</v>
      </c>
    </row>
    <row r="27" spans="1:6" ht="14.25" customHeight="1">
      <c r="A27" s="81"/>
      <c r="B27" s="77" t="s">
        <v>208</v>
      </c>
      <c r="C27" s="77"/>
      <c r="D27" s="55">
        <f>D19-D26</f>
        <v>3966009</v>
      </c>
      <c r="E27" s="55">
        <f>E19-E26</f>
        <v>5637913</v>
      </c>
      <c r="F27" s="55">
        <f>F19-F26</f>
        <v>-1671904</v>
      </c>
    </row>
    <row r="28" spans="1:6" ht="14.25" customHeight="1">
      <c r="A28" s="79" t="s">
        <v>216</v>
      </c>
      <c r="B28" s="79" t="s">
        <v>197</v>
      </c>
      <c r="C28" s="16" t="s">
        <v>27</v>
      </c>
      <c r="D28" s="53">
        <v>0</v>
      </c>
      <c r="E28" s="53">
        <v>0</v>
      </c>
      <c r="F28" s="53">
        <v>0</v>
      </c>
    </row>
    <row r="29" spans="1:6" ht="14.25" customHeight="1">
      <c r="A29" s="80"/>
      <c r="B29" s="80"/>
      <c r="C29" s="12" t="s">
        <v>29</v>
      </c>
      <c r="D29" s="54">
        <v>5295</v>
      </c>
      <c r="E29" s="54">
        <v>4080</v>
      </c>
      <c r="F29" s="54">
        <f t="shared" ref="F29:F31" si="2">D29-E29</f>
        <v>1215</v>
      </c>
    </row>
    <row r="30" spans="1:6" ht="14.25" customHeight="1">
      <c r="A30" s="80"/>
      <c r="B30" s="80"/>
      <c r="C30" s="12" t="s">
        <v>31</v>
      </c>
      <c r="D30" s="54">
        <v>0</v>
      </c>
      <c r="E30" s="54">
        <v>0</v>
      </c>
      <c r="F30" s="54">
        <v>0</v>
      </c>
    </row>
    <row r="31" spans="1:6" ht="14.25" customHeight="1">
      <c r="A31" s="80"/>
      <c r="B31" s="80"/>
      <c r="C31" s="12" t="s">
        <v>33</v>
      </c>
      <c r="D31" s="54">
        <v>0</v>
      </c>
      <c r="E31" s="54">
        <v>3000</v>
      </c>
      <c r="F31" s="54">
        <f t="shared" si="2"/>
        <v>-3000</v>
      </c>
    </row>
    <row r="32" spans="1:6" ht="14.25" customHeight="1">
      <c r="A32" s="80"/>
      <c r="B32" s="80"/>
      <c r="C32" s="12" t="s">
        <v>209</v>
      </c>
      <c r="D32" s="54">
        <v>0</v>
      </c>
      <c r="E32" s="54">
        <v>0</v>
      </c>
      <c r="F32" s="54">
        <v>0</v>
      </c>
    </row>
    <row r="33" spans="1:6" ht="14.25" customHeight="1">
      <c r="A33" s="80"/>
      <c r="B33" s="80"/>
      <c r="C33" s="12" t="s">
        <v>210</v>
      </c>
      <c r="D33" s="54">
        <v>0</v>
      </c>
      <c r="E33" s="54">
        <v>0</v>
      </c>
      <c r="F33" s="54">
        <v>0</v>
      </c>
    </row>
    <row r="34" spans="1:6" ht="14.25" customHeight="1">
      <c r="A34" s="80"/>
      <c r="B34" s="81"/>
      <c r="C34" s="21" t="s">
        <v>211</v>
      </c>
      <c r="D34" s="55">
        <v>5295</v>
      </c>
      <c r="E34" s="55">
        <v>7080</v>
      </c>
      <c r="F34" s="55">
        <f>SUM(F28:F33)</f>
        <v>-1785</v>
      </c>
    </row>
    <row r="35" spans="1:6" ht="14.25" customHeight="1">
      <c r="A35" s="80"/>
      <c r="B35" s="79" t="s">
        <v>198</v>
      </c>
      <c r="C35" s="13" t="s">
        <v>125</v>
      </c>
      <c r="D35" s="53">
        <v>0</v>
      </c>
      <c r="E35" s="53">
        <v>0</v>
      </c>
      <c r="F35" s="53">
        <v>0</v>
      </c>
    </row>
    <row r="36" spans="1:6" ht="14.25" customHeight="1">
      <c r="A36" s="80"/>
      <c r="B36" s="80"/>
      <c r="C36" s="13" t="s">
        <v>127</v>
      </c>
      <c r="D36" s="54">
        <v>0</v>
      </c>
      <c r="E36" s="54">
        <v>3000</v>
      </c>
      <c r="F36" s="54">
        <f>D36-E36</f>
        <v>-3000</v>
      </c>
    </row>
    <row r="37" spans="1:6" ht="14.25" customHeight="1">
      <c r="A37" s="80"/>
      <c r="B37" s="80"/>
      <c r="C37" s="13" t="s">
        <v>212</v>
      </c>
      <c r="D37" s="54">
        <v>0</v>
      </c>
      <c r="E37" s="54">
        <v>0</v>
      </c>
      <c r="F37" s="54">
        <v>0</v>
      </c>
    </row>
    <row r="38" spans="1:6" ht="14.25" customHeight="1">
      <c r="A38" s="80"/>
      <c r="B38" s="80"/>
      <c r="C38" s="13" t="s">
        <v>213</v>
      </c>
      <c r="D38" s="54">
        <v>0</v>
      </c>
      <c r="E38" s="54">
        <v>0</v>
      </c>
      <c r="F38" s="54">
        <v>0</v>
      </c>
    </row>
    <row r="39" spans="1:6" ht="14.25" customHeight="1">
      <c r="A39" s="80"/>
      <c r="B39" s="80"/>
      <c r="C39" s="13" t="s">
        <v>214</v>
      </c>
      <c r="D39" s="54">
        <v>0</v>
      </c>
      <c r="E39" s="54">
        <v>0</v>
      </c>
      <c r="F39" s="54">
        <v>0</v>
      </c>
    </row>
    <row r="40" spans="1:6" ht="14.25" customHeight="1">
      <c r="A40" s="80"/>
      <c r="B40" s="81"/>
      <c r="C40" s="21" t="s">
        <v>215</v>
      </c>
      <c r="D40" s="55">
        <v>0</v>
      </c>
      <c r="E40" s="55">
        <v>3000</v>
      </c>
      <c r="F40" s="55">
        <f>SUM(F35:F39)</f>
        <v>-3000</v>
      </c>
    </row>
    <row r="41" spans="1:6" ht="14.25" customHeight="1">
      <c r="A41" s="81"/>
      <c r="B41" s="77" t="s">
        <v>218</v>
      </c>
      <c r="C41" s="77"/>
      <c r="D41" s="55">
        <f>D34-D40</f>
        <v>5295</v>
      </c>
      <c r="E41" s="55">
        <f>E34-E40</f>
        <v>4080</v>
      </c>
      <c r="F41" s="55">
        <f>F34-F40</f>
        <v>1215</v>
      </c>
    </row>
    <row r="42" spans="1:6" ht="14.25" customHeight="1">
      <c r="A42" s="86" t="s">
        <v>219</v>
      </c>
      <c r="B42" s="87"/>
      <c r="C42" s="88"/>
      <c r="D42" s="55">
        <f>D27+D41</f>
        <v>3971304</v>
      </c>
      <c r="E42" s="55">
        <f>E27+E41</f>
        <v>5641993</v>
      </c>
      <c r="F42" s="55">
        <f>F27+F41</f>
        <v>-1670689</v>
      </c>
    </row>
    <row r="43" spans="1:6" ht="14.25" customHeight="1">
      <c r="A43" s="79" t="s">
        <v>196</v>
      </c>
      <c r="B43" s="79" t="s">
        <v>197</v>
      </c>
      <c r="C43" s="16" t="s">
        <v>4</v>
      </c>
      <c r="D43" s="53">
        <v>0</v>
      </c>
      <c r="E43" s="53">
        <v>0</v>
      </c>
      <c r="F43" s="53">
        <v>0</v>
      </c>
    </row>
    <row r="44" spans="1:6" ht="14.25" customHeight="1">
      <c r="A44" s="80"/>
      <c r="B44" s="80"/>
      <c r="C44" s="12" t="s">
        <v>42</v>
      </c>
      <c r="D44" s="54">
        <v>0</v>
      </c>
      <c r="E44" s="54">
        <v>0</v>
      </c>
      <c r="F44" s="54">
        <v>0</v>
      </c>
    </row>
    <row r="45" spans="1:6" ht="14.25" customHeight="1">
      <c r="A45" s="80"/>
      <c r="B45" s="80"/>
      <c r="C45" s="12" t="s">
        <v>220</v>
      </c>
      <c r="D45" s="54">
        <v>0</v>
      </c>
      <c r="E45" s="54">
        <v>0</v>
      </c>
      <c r="F45" s="54">
        <v>0</v>
      </c>
    </row>
    <row r="46" spans="1:6" ht="14.25" customHeight="1">
      <c r="A46" s="80"/>
      <c r="B46" s="80"/>
      <c r="C46" s="12" t="s">
        <v>202</v>
      </c>
      <c r="D46" s="54">
        <v>0</v>
      </c>
      <c r="E46" s="54">
        <v>0</v>
      </c>
      <c r="F46" s="54">
        <v>0</v>
      </c>
    </row>
    <row r="47" spans="1:6" ht="14.25" customHeight="1">
      <c r="A47" s="80"/>
      <c r="B47" s="81"/>
      <c r="C47" s="21" t="s">
        <v>221</v>
      </c>
      <c r="D47" s="55">
        <v>0</v>
      </c>
      <c r="E47" s="55">
        <v>0</v>
      </c>
      <c r="F47" s="55">
        <f>SUM(F43:F46)</f>
        <v>0</v>
      </c>
    </row>
    <row r="48" spans="1:6" ht="14.25" customHeight="1">
      <c r="A48" s="80"/>
      <c r="B48" s="79" t="s">
        <v>198</v>
      </c>
      <c r="C48" s="13" t="s">
        <v>222</v>
      </c>
      <c r="D48" s="54">
        <v>0</v>
      </c>
      <c r="E48" s="54">
        <v>0</v>
      </c>
      <c r="F48" s="54">
        <v>0</v>
      </c>
    </row>
    <row r="49" spans="1:6" ht="14.25" customHeight="1">
      <c r="A49" s="80"/>
      <c r="B49" s="80"/>
      <c r="C49" s="13" t="s">
        <v>223</v>
      </c>
      <c r="D49" s="54">
        <v>0</v>
      </c>
      <c r="E49" s="54">
        <v>0</v>
      </c>
      <c r="F49" s="54">
        <v>0</v>
      </c>
    </row>
    <row r="50" spans="1:6" ht="14.25" customHeight="1">
      <c r="A50" s="80"/>
      <c r="B50" s="80"/>
      <c r="C50" s="12" t="s">
        <v>224</v>
      </c>
      <c r="D50" s="54">
        <v>0</v>
      </c>
      <c r="E50" s="54">
        <v>0</v>
      </c>
      <c r="F50" s="54">
        <v>0</v>
      </c>
    </row>
    <row r="51" spans="1:6" ht="14.25" customHeight="1">
      <c r="A51" s="80"/>
      <c r="B51" s="81"/>
      <c r="C51" s="21" t="s">
        <v>226</v>
      </c>
      <c r="D51" s="55">
        <v>0</v>
      </c>
      <c r="E51" s="55">
        <v>0</v>
      </c>
      <c r="F51" s="55">
        <f>SUM(F48:F50)</f>
        <v>0</v>
      </c>
    </row>
    <row r="52" spans="1:6" ht="14.25" customHeight="1">
      <c r="A52" s="81"/>
      <c r="B52" s="99" t="s">
        <v>227</v>
      </c>
      <c r="C52" s="100"/>
      <c r="D52" s="55">
        <f>D47-D51</f>
        <v>0</v>
      </c>
      <c r="E52" s="55">
        <f>E47-E51</f>
        <v>0</v>
      </c>
      <c r="F52" s="55">
        <f>F47-F51</f>
        <v>0</v>
      </c>
    </row>
    <row r="53" spans="1:6" ht="14.25" customHeight="1">
      <c r="A53" s="99" t="s">
        <v>228</v>
      </c>
      <c r="B53" s="115"/>
      <c r="C53" s="100"/>
      <c r="D53" s="55">
        <f>D42+D52</f>
        <v>3971304</v>
      </c>
      <c r="E53" s="55">
        <f>E42+E52</f>
        <v>5641993</v>
      </c>
      <c r="F53" s="55">
        <f>F42+F52</f>
        <v>-1670689</v>
      </c>
    </row>
    <row r="54" spans="1:6" ht="14.25" customHeight="1">
      <c r="A54" s="116" t="s">
        <v>217</v>
      </c>
      <c r="B54" s="99" t="s">
        <v>229</v>
      </c>
      <c r="C54" s="100"/>
      <c r="D54" s="55">
        <v>7185982</v>
      </c>
      <c r="E54" s="55">
        <v>5543989</v>
      </c>
      <c r="F54" s="55">
        <f>D54-E54</f>
        <v>1641993</v>
      </c>
    </row>
    <row r="55" spans="1:6" ht="14.25" customHeight="1">
      <c r="A55" s="117"/>
      <c r="B55" s="99" t="s">
        <v>230</v>
      </c>
      <c r="C55" s="100"/>
      <c r="D55" s="55">
        <f>D53+D54</f>
        <v>11157286</v>
      </c>
      <c r="E55" s="55">
        <f>E53+E54</f>
        <v>11185982</v>
      </c>
      <c r="F55" s="55">
        <f>F53+F54</f>
        <v>-28696</v>
      </c>
    </row>
    <row r="56" spans="1:6" ht="14.25" customHeight="1">
      <c r="A56" s="117"/>
      <c r="B56" s="119" t="s">
        <v>231</v>
      </c>
      <c r="C56" s="120"/>
      <c r="D56" s="53">
        <v>0</v>
      </c>
      <c r="E56" s="53">
        <v>0</v>
      </c>
      <c r="F56" s="53">
        <f>D56-E56</f>
        <v>0</v>
      </c>
    </row>
    <row r="57" spans="1:6" ht="14.25" customHeight="1">
      <c r="A57" s="117"/>
      <c r="B57" s="121" t="s">
        <v>232</v>
      </c>
      <c r="C57" s="122"/>
      <c r="D57" s="54">
        <v>0</v>
      </c>
      <c r="E57" s="54">
        <v>0</v>
      </c>
      <c r="F57" s="54">
        <f>D57-E57</f>
        <v>0</v>
      </c>
    </row>
    <row r="58" spans="1:6" ht="14.25" customHeight="1">
      <c r="A58" s="117"/>
      <c r="B58" s="121" t="s">
        <v>233</v>
      </c>
      <c r="C58" s="122"/>
      <c r="D58" s="54">
        <v>0</v>
      </c>
      <c r="E58" s="54">
        <v>0</v>
      </c>
      <c r="F58" s="54">
        <f>D58-E58</f>
        <v>0</v>
      </c>
    </row>
    <row r="59" spans="1:6" ht="14.25" customHeight="1">
      <c r="A59" s="117"/>
      <c r="B59" s="111" t="s">
        <v>234</v>
      </c>
      <c r="C59" s="112"/>
      <c r="D59" s="56">
        <v>5800000</v>
      </c>
      <c r="E59" s="56">
        <v>4000000</v>
      </c>
      <c r="F59" s="56">
        <f>D59-E59</f>
        <v>1800000</v>
      </c>
    </row>
    <row r="60" spans="1:6" ht="14.25" customHeight="1">
      <c r="A60" s="118"/>
      <c r="B60" s="113" t="s">
        <v>235</v>
      </c>
      <c r="C60" s="114"/>
      <c r="D60" s="55">
        <f>D55+D56-D57+D58-D59</f>
        <v>5357286</v>
      </c>
      <c r="E60" s="55">
        <f>E55+E56-E57+E58-E59</f>
        <v>7185982</v>
      </c>
      <c r="F60" s="55">
        <f>D60-E60</f>
        <v>-1828696</v>
      </c>
    </row>
    <row r="61" spans="1:6" ht="14.25" customHeight="1">
      <c r="A61" s="101"/>
      <c r="B61" s="101"/>
      <c r="C61" s="101"/>
      <c r="D61" s="101"/>
      <c r="E61" s="101"/>
      <c r="F61" s="101"/>
    </row>
    <row r="62" spans="1:6" ht="14.25" customHeight="1"/>
    <row r="63" spans="1:6" ht="14.25" customHeight="1"/>
    <row r="64" spans="1:6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 password="F3FB" sheet="1" scenarios="1" selectLockedCells="1"/>
  <mergeCells count="27">
    <mergeCell ref="A61:F61"/>
    <mergeCell ref="D2:F2"/>
    <mergeCell ref="A3:F3"/>
    <mergeCell ref="A4:F4"/>
    <mergeCell ref="A6:C6"/>
    <mergeCell ref="A7:A27"/>
    <mergeCell ref="B7:B19"/>
    <mergeCell ref="B20:B26"/>
    <mergeCell ref="B27:C27"/>
    <mergeCell ref="A43:A52"/>
    <mergeCell ref="B43:B47"/>
    <mergeCell ref="B48:B51"/>
    <mergeCell ref="B52:C52"/>
    <mergeCell ref="A28:A41"/>
    <mergeCell ref="B28:B34"/>
    <mergeCell ref="B35:B40"/>
    <mergeCell ref="B41:C41"/>
    <mergeCell ref="A42:C42"/>
    <mergeCell ref="B59:C59"/>
    <mergeCell ref="B60:C60"/>
    <mergeCell ref="A53:C53"/>
    <mergeCell ref="A54:A60"/>
    <mergeCell ref="B54:C54"/>
    <mergeCell ref="B55:C55"/>
    <mergeCell ref="B56:C56"/>
    <mergeCell ref="B57:C57"/>
    <mergeCell ref="B58:C58"/>
  </mergeCells>
  <phoneticPr fontId="2"/>
  <pageMargins left="0" right="0" top="0.39370078740157483" bottom="0" header="0" footer="0"/>
  <pageSetup paperSize="9" firstPageNumber="11" orientation="portrait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view="pageBreakPreview" zoomScaleNormal="100" zoomScaleSheetLayoutView="100" workbookViewId="0"/>
  </sheetViews>
  <sheetFormatPr defaultRowHeight="13.5"/>
  <cols>
    <col min="1" max="1" width="3.75" style="1" customWidth="1"/>
    <col min="2" max="2" width="3.375" style="1" customWidth="1"/>
    <col min="3" max="3" width="36.125" style="1" customWidth="1"/>
    <col min="4" max="6" width="8.125" style="1" customWidth="1"/>
    <col min="7" max="16384" width="9" style="1"/>
  </cols>
  <sheetData>
    <row r="1" spans="1:6" ht="21.75" customHeight="1">
      <c r="A1" s="29"/>
      <c r="B1" s="29"/>
      <c r="C1" s="29"/>
      <c r="D1" s="29"/>
      <c r="E1" s="29"/>
      <c r="F1" s="29"/>
    </row>
    <row r="2" spans="1:6" ht="15" customHeight="1">
      <c r="A2" s="19"/>
      <c r="B2" s="19"/>
      <c r="C2" s="19"/>
      <c r="D2" s="28"/>
      <c r="E2" s="28"/>
      <c r="F2" s="28"/>
    </row>
    <row r="3" spans="1:6" ht="14.25">
      <c r="A3" s="95" t="s">
        <v>385</v>
      </c>
      <c r="B3" s="95"/>
      <c r="C3" s="95"/>
      <c r="D3" s="95"/>
      <c r="E3" s="95"/>
      <c r="F3" s="95"/>
    </row>
    <row r="4" spans="1:6" s="4" customFormat="1">
      <c r="A4" s="27"/>
      <c r="B4" s="27"/>
      <c r="C4" s="27"/>
      <c r="D4" s="26"/>
      <c r="E4" s="26"/>
      <c r="F4" s="26"/>
    </row>
    <row r="5" spans="1:6">
      <c r="A5" s="102" t="s">
        <v>375</v>
      </c>
      <c r="B5" s="102"/>
      <c r="C5" s="102"/>
      <c r="D5" s="102"/>
      <c r="E5" s="102"/>
      <c r="F5" s="102"/>
    </row>
    <row r="6" spans="1:6" ht="13.5" customHeight="1">
      <c r="A6" s="25"/>
      <c r="B6" s="25"/>
      <c r="C6" s="25"/>
      <c r="D6" s="25"/>
      <c r="E6" s="25"/>
      <c r="F6" s="25" t="s">
        <v>384</v>
      </c>
    </row>
    <row r="7" spans="1:6">
      <c r="A7" s="103" t="s">
        <v>8</v>
      </c>
      <c r="B7" s="104"/>
      <c r="C7" s="105"/>
      <c r="D7" s="109" t="s">
        <v>386</v>
      </c>
      <c r="E7" s="109" t="s">
        <v>377</v>
      </c>
      <c r="F7" s="109" t="s">
        <v>381</v>
      </c>
    </row>
    <row r="8" spans="1:6" ht="8.25" customHeight="1">
      <c r="A8" s="106"/>
      <c r="B8" s="107"/>
      <c r="C8" s="108"/>
      <c r="D8" s="110"/>
      <c r="E8" s="110"/>
      <c r="F8" s="110"/>
    </row>
    <row r="9" spans="1:6" ht="14.25" customHeight="1">
      <c r="A9" s="79" t="s">
        <v>236</v>
      </c>
      <c r="B9" s="89" t="s">
        <v>5</v>
      </c>
      <c r="C9" s="16" t="s">
        <v>10</v>
      </c>
      <c r="D9" s="53">
        <v>0</v>
      </c>
      <c r="E9" s="53">
        <v>0</v>
      </c>
      <c r="F9" s="53">
        <v>0</v>
      </c>
    </row>
    <row r="10" spans="1:6" ht="14.25" customHeight="1">
      <c r="A10" s="80"/>
      <c r="B10" s="89"/>
      <c r="C10" s="12" t="s">
        <v>67</v>
      </c>
      <c r="D10" s="54">
        <v>0</v>
      </c>
      <c r="E10" s="54">
        <v>0</v>
      </c>
      <c r="F10" s="54">
        <v>0</v>
      </c>
    </row>
    <row r="11" spans="1:6" ht="14.25" customHeight="1">
      <c r="A11" s="80"/>
      <c r="B11" s="89"/>
      <c r="C11" s="12" t="s">
        <v>12</v>
      </c>
      <c r="D11" s="54">
        <v>0</v>
      </c>
      <c r="E11" s="54">
        <v>0</v>
      </c>
      <c r="F11" s="54">
        <v>0</v>
      </c>
    </row>
    <row r="12" spans="1:6" ht="14.25" customHeight="1">
      <c r="A12" s="80"/>
      <c r="B12" s="89"/>
      <c r="C12" s="12" t="s">
        <v>68</v>
      </c>
      <c r="D12" s="54">
        <v>0</v>
      </c>
      <c r="E12" s="54">
        <v>0</v>
      </c>
      <c r="F12" s="54">
        <v>0</v>
      </c>
    </row>
    <row r="13" spans="1:6" ht="14.25" customHeight="1">
      <c r="A13" s="80"/>
      <c r="B13" s="89"/>
      <c r="C13" s="12" t="s">
        <v>69</v>
      </c>
      <c r="D13" s="54">
        <v>0</v>
      </c>
      <c r="E13" s="54">
        <v>0</v>
      </c>
      <c r="F13" s="54">
        <v>0</v>
      </c>
    </row>
    <row r="14" spans="1:6" ht="14.25" customHeight="1">
      <c r="A14" s="80"/>
      <c r="B14" s="89"/>
      <c r="C14" s="12" t="s">
        <v>14</v>
      </c>
      <c r="D14" s="54">
        <v>0</v>
      </c>
      <c r="E14" s="54">
        <v>0</v>
      </c>
      <c r="F14" s="54">
        <v>0</v>
      </c>
    </row>
    <row r="15" spans="1:6" ht="14.25" customHeight="1">
      <c r="A15" s="80"/>
      <c r="B15" s="89"/>
      <c r="C15" s="12" t="s">
        <v>70</v>
      </c>
      <c r="D15" s="54">
        <v>0</v>
      </c>
      <c r="E15" s="54">
        <v>0</v>
      </c>
      <c r="F15" s="54">
        <v>0</v>
      </c>
    </row>
    <row r="16" spans="1:6" ht="14.25" customHeight="1">
      <c r="A16" s="80"/>
      <c r="B16" s="89"/>
      <c r="C16" s="12" t="s">
        <v>71</v>
      </c>
      <c r="D16" s="54">
        <v>0</v>
      </c>
      <c r="E16" s="54">
        <v>0</v>
      </c>
      <c r="F16" s="54">
        <v>0</v>
      </c>
    </row>
    <row r="17" spans="1:6" ht="14.25" customHeight="1">
      <c r="A17" s="80"/>
      <c r="B17" s="89"/>
      <c r="C17" s="12" t="s">
        <v>16</v>
      </c>
      <c r="D17" s="54">
        <v>63430090</v>
      </c>
      <c r="E17" s="54">
        <v>0</v>
      </c>
      <c r="F17" s="54">
        <v>63430090</v>
      </c>
    </row>
    <row r="18" spans="1:6" ht="14.25" customHeight="1">
      <c r="A18" s="80"/>
      <c r="B18" s="89"/>
      <c r="C18" s="12" t="s">
        <v>72</v>
      </c>
      <c r="D18" s="54">
        <v>63430090</v>
      </c>
      <c r="E18" s="54">
        <v>0</v>
      </c>
      <c r="F18" s="54">
        <v>63430090</v>
      </c>
    </row>
    <row r="19" spans="1:6" ht="14.25" customHeight="1">
      <c r="A19" s="80"/>
      <c r="B19" s="89"/>
      <c r="C19" s="12" t="s">
        <v>18</v>
      </c>
      <c r="D19" s="54">
        <v>27300</v>
      </c>
      <c r="E19" s="54">
        <v>0</v>
      </c>
      <c r="F19" s="54">
        <v>27300</v>
      </c>
    </row>
    <row r="20" spans="1:6" ht="14.25" customHeight="1">
      <c r="A20" s="80"/>
      <c r="B20" s="89"/>
      <c r="C20" s="12" t="s">
        <v>73</v>
      </c>
      <c r="D20" s="54">
        <v>27300</v>
      </c>
      <c r="E20" s="54">
        <v>0</v>
      </c>
      <c r="F20" s="54">
        <v>27300</v>
      </c>
    </row>
    <row r="21" spans="1:6" ht="14.25" customHeight="1">
      <c r="A21" s="80"/>
      <c r="B21" s="89"/>
      <c r="C21" s="12" t="s">
        <v>200</v>
      </c>
      <c r="D21" s="54">
        <v>0</v>
      </c>
      <c r="E21" s="54">
        <v>0</v>
      </c>
      <c r="F21" s="54">
        <v>0</v>
      </c>
    </row>
    <row r="22" spans="1:6" ht="14.25" customHeight="1">
      <c r="A22" s="80"/>
      <c r="B22" s="89"/>
      <c r="C22" s="12" t="s">
        <v>239</v>
      </c>
      <c r="D22" s="54">
        <v>0</v>
      </c>
      <c r="E22" s="54">
        <v>0</v>
      </c>
      <c r="F22" s="54">
        <v>0</v>
      </c>
    </row>
    <row r="23" spans="1:6" ht="14.25" customHeight="1">
      <c r="A23" s="80"/>
      <c r="B23" s="89"/>
      <c r="C23" s="12" t="s">
        <v>21</v>
      </c>
      <c r="D23" s="54">
        <v>2509695</v>
      </c>
      <c r="E23" s="54">
        <v>0</v>
      </c>
      <c r="F23" s="54">
        <v>2509695</v>
      </c>
    </row>
    <row r="24" spans="1:6" ht="14.25" customHeight="1">
      <c r="A24" s="80"/>
      <c r="B24" s="89"/>
      <c r="C24" s="12" t="s">
        <v>76</v>
      </c>
      <c r="D24" s="54">
        <v>2509695</v>
      </c>
      <c r="E24" s="54">
        <v>0</v>
      </c>
      <c r="F24" s="54">
        <v>2509695</v>
      </c>
    </row>
    <row r="25" spans="1:6" ht="14.25" customHeight="1">
      <c r="A25" s="80"/>
      <c r="B25" s="89"/>
      <c r="C25" s="12" t="s">
        <v>23</v>
      </c>
      <c r="D25" s="54">
        <v>0</v>
      </c>
      <c r="E25" s="54">
        <v>0</v>
      </c>
      <c r="F25" s="54">
        <v>0</v>
      </c>
    </row>
    <row r="26" spans="1:6" ht="14.25" customHeight="1">
      <c r="A26" s="80"/>
      <c r="B26" s="89"/>
      <c r="C26" s="12" t="s">
        <v>77</v>
      </c>
      <c r="D26" s="54">
        <v>0</v>
      </c>
      <c r="E26" s="54">
        <v>0</v>
      </c>
      <c r="F26" s="54">
        <v>0</v>
      </c>
    </row>
    <row r="27" spans="1:6" ht="14.25" customHeight="1">
      <c r="A27" s="80"/>
      <c r="B27" s="89"/>
      <c r="C27" s="12" t="s">
        <v>25</v>
      </c>
      <c r="D27" s="54">
        <v>896550</v>
      </c>
      <c r="E27" s="54">
        <v>0</v>
      </c>
      <c r="F27" s="54">
        <v>896550</v>
      </c>
    </row>
    <row r="28" spans="1:6" ht="14.25" customHeight="1">
      <c r="A28" s="80"/>
      <c r="B28" s="89"/>
      <c r="C28" s="12" t="s">
        <v>78</v>
      </c>
      <c r="D28" s="54">
        <v>896550</v>
      </c>
      <c r="E28" s="54">
        <v>0</v>
      </c>
      <c r="F28" s="54">
        <v>896550</v>
      </c>
    </row>
    <row r="29" spans="1:6" ht="14.25" customHeight="1">
      <c r="A29" s="80"/>
      <c r="B29" s="89"/>
      <c r="C29" s="12" t="s">
        <v>51</v>
      </c>
      <c r="D29" s="54">
        <v>0</v>
      </c>
      <c r="E29" s="54">
        <v>0</v>
      </c>
      <c r="F29" s="54">
        <v>0</v>
      </c>
    </row>
    <row r="30" spans="1:6" ht="14.25" customHeight="1">
      <c r="A30" s="80"/>
      <c r="B30" s="89"/>
      <c r="C30" s="12" t="s">
        <v>161</v>
      </c>
      <c r="D30" s="54">
        <v>0</v>
      </c>
      <c r="E30" s="54">
        <v>0</v>
      </c>
      <c r="F30" s="54">
        <v>0</v>
      </c>
    </row>
    <row r="31" spans="1:6" ht="14.25" customHeight="1">
      <c r="A31" s="80"/>
      <c r="B31" s="89"/>
      <c r="C31" s="12" t="s">
        <v>201</v>
      </c>
      <c r="D31" s="54">
        <v>0</v>
      </c>
      <c r="E31" s="54">
        <v>0</v>
      </c>
      <c r="F31" s="54">
        <v>0</v>
      </c>
    </row>
    <row r="32" spans="1:6" ht="14.25" customHeight="1">
      <c r="A32" s="80"/>
      <c r="B32" s="89"/>
      <c r="C32" s="12" t="s">
        <v>240</v>
      </c>
      <c r="D32" s="54">
        <v>0</v>
      </c>
      <c r="E32" s="54">
        <v>0</v>
      </c>
      <c r="F32" s="54">
        <v>0</v>
      </c>
    </row>
    <row r="33" spans="1:6" ht="14.25" customHeight="1">
      <c r="A33" s="80"/>
      <c r="B33" s="89"/>
      <c r="C33" s="12" t="s">
        <v>241</v>
      </c>
      <c r="D33" s="54">
        <v>0</v>
      </c>
      <c r="E33" s="54">
        <v>0</v>
      </c>
      <c r="F33" s="54">
        <v>0</v>
      </c>
    </row>
    <row r="34" spans="1:6" ht="14.25" customHeight="1">
      <c r="A34" s="80"/>
      <c r="B34" s="89"/>
      <c r="C34" s="12" t="s">
        <v>242</v>
      </c>
      <c r="D34" s="54">
        <v>0</v>
      </c>
      <c r="E34" s="54">
        <v>0</v>
      </c>
      <c r="F34" s="54">
        <v>0</v>
      </c>
    </row>
    <row r="35" spans="1:6" ht="14.25" customHeight="1">
      <c r="A35" s="80"/>
      <c r="B35" s="89"/>
      <c r="C35" s="12" t="s">
        <v>202</v>
      </c>
      <c r="D35" s="54">
        <v>0</v>
      </c>
      <c r="E35" s="54">
        <v>0</v>
      </c>
      <c r="F35" s="54">
        <v>0</v>
      </c>
    </row>
    <row r="36" spans="1:6" ht="14.25" customHeight="1">
      <c r="A36" s="80"/>
      <c r="B36" s="89"/>
      <c r="C36" s="21" t="s">
        <v>203</v>
      </c>
      <c r="D36" s="55">
        <v>66863635</v>
      </c>
      <c r="E36" s="55">
        <v>0</v>
      </c>
      <c r="F36" s="55">
        <v>66863635</v>
      </c>
    </row>
    <row r="37" spans="1:6" ht="14.25" customHeight="1">
      <c r="A37" s="80"/>
      <c r="B37" s="80" t="s">
        <v>1</v>
      </c>
      <c r="C37" s="13" t="s">
        <v>84</v>
      </c>
      <c r="D37" s="54">
        <v>44266297</v>
      </c>
      <c r="E37" s="54">
        <v>120000</v>
      </c>
      <c r="F37" s="54">
        <v>44146297</v>
      </c>
    </row>
    <row r="38" spans="1:6" ht="14.25" customHeight="1">
      <c r="A38" s="80"/>
      <c r="B38" s="80"/>
      <c r="C38" s="13" t="s">
        <v>85</v>
      </c>
      <c r="D38" s="54">
        <v>120000</v>
      </c>
      <c r="E38" s="54">
        <v>120000</v>
      </c>
      <c r="F38" s="54">
        <v>0</v>
      </c>
    </row>
    <row r="39" spans="1:6" ht="14.25" customHeight="1">
      <c r="A39" s="80"/>
      <c r="B39" s="80"/>
      <c r="C39" s="13" t="s">
        <v>86</v>
      </c>
      <c r="D39" s="54">
        <v>21737584</v>
      </c>
      <c r="E39" s="54">
        <v>0</v>
      </c>
      <c r="F39" s="54">
        <v>21737584</v>
      </c>
    </row>
    <row r="40" spans="1:6" ht="14.25" customHeight="1">
      <c r="A40" s="80"/>
      <c r="B40" s="80"/>
      <c r="C40" s="13" t="s">
        <v>87</v>
      </c>
      <c r="D40" s="54">
        <v>10269206</v>
      </c>
      <c r="E40" s="54">
        <v>0</v>
      </c>
      <c r="F40" s="54">
        <v>10269206</v>
      </c>
    </row>
    <row r="41" spans="1:6" ht="14.25" customHeight="1">
      <c r="A41" s="80"/>
      <c r="B41" s="80"/>
      <c r="C41" s="13" t="s">
        <v>88</v>
      </c>
      <c r="D41" s="54">
        <v>5800718</v>
      </c>
      <c r="E41" s="54">
        <v>0</v>
      </c>
      <c r="F41" s="54">
        <v>5800718</v>
      </c>
    </row>
    <row r="42" spans="1:6" ht="14.25" customHeight="1">
      <c r="A42" s="80"/>
      <c r="B42" s="80"/>
      <c r="C42" s="13" t="s">
        <v>89</v>
      </c>
      <c r="D42" s="54">
        <v>0</v>
      </c>
      <c r="E42" s="54">
        <v>0</v>
      </c>
      <c r="F42" s="54">
        <v>0</v>
      </c>
    </row>
    <row r="43" spans="1:6" ht="14.25" customHeight="1">
      <c r="A43" s="80"/>
      <c r="B43" s="80"/>
      <c r="C43" s="13" t="s">
        <v>90</v>
      </c>
      <c r="D43" s="54">
        <v>625800</v>
      </c>
      <c r="E43" s="54">
        <v>0</v>
      </c>
      <c r="F43" s="54">
        <v>625800</v>
      </c>
    </row>
    <row r="44" spans="1:6" ht="14.25" customHeight="1">
      <c r="A44" s="80"/>
      <c r="B44" s="80"/>
      <c r="C44" s="13" t="s">
        <v>91</v>
      </c>
      <c r="D44" s="54">
        <v>5712989</v>
      </c>
      <c r="E44" s="54">
        <v>0</v>
      </c>
      <c r="F44" s="54">
        <v>5712989</v>
      </c>
    </row>
    <row r="45" spans="1:6" ht="14.25" customHeight="1">
      <c r="A45" s="80"/>
      <c r="B45" s="80"/>
      <c r="C45" s="13" t="s">
        <v>92</v>
      </c>
      <c r="D45" s="54">
        <v>5688393</v>
      </c>
      <c r="E45" s="54">
        <v>73524</v>
      </c>
      <c r="F45" s="54">
        <v>5614869</v>
      </c>
    </row>
    <row r="46" spans="1:6" ht="14.25" customHeight="1">
      <c r="A46" s="80"/>
      <c r="B46" s="80"/>
      <c r="C46" s="13" t="s">
        <v>93</v>
      </c>
      <c r="D46" s="54">
        <v>403884</v>
      </c>
      <c r="E46" s="54">
        <v>0</v>
      </c>
      <c r="F46" s="54">
        <v>403884</v>
      </c>
    </row>
    <row r="47" spans="1:6" ht="14.25" customHeight="1">
      <c r="A47" s="80"/>
      <c r="B47" s="80"/>
      <c r="C47" s="13" t="s">
        <v>94</v>
      </c>
      <c r="D47" s="54">
        <v>770858</v>
      </c>
      <c r="E47" s="54">
        <v>32790</v>
      </c>
      <c r="F47" s="54">
        <v>738068</v>
      </c>
    </row>
    <row r="48" spans="1:6" ht="14.25" customHeight="1">
      <c r="A48" s="80"/>
      <c r="B48" s="80"/>
      <c r="C48" s="13" t="s">
        <v>95</v>
      </c>
      <c r="D48" s="54">
        <v>274325</v>
      </c>
      <c r="E48" s="54">
        <v>10000</v>
      </c>
      <c r="F48" s="54">
        <v>264325</v>
      </c>
    </row>
    <row r="49" spans="1:6" ht="14.25" customHeight="1">
      <c r="A49" s="80"/>
      <c r="B49" s="80"/>
      <c r="C49" s="13" t="s">
        <v>96</v>
      </c>
      <c r="D49" s="54">
        <v>658407</v>
      </c>
      <c r="E49" s="54">
        <v>0</v>
      </c>
      <c r="F49" s="54">
        <v>658407</v>
      </c>
    </row>
    <row r="50" spans="1:6" ht="14.25" customHeight="1">
      <c r="A50" s="80"/>
      <c r="B50" s="80"/>
      <c r="C50" s="13" t="s">
        <v>97</v>
      </c>
      <c r="D50" s="54">
        <v>283681</v>
      </c>
      <c r="E50" s="54">
        <v>0</v>
      </c>
      <c r="F50" s="54">
        <v>283681</v>
      </c>
    </row>
    <row r="51" spans="1:6" ht="14.25" customHeight="1">
      <c r="A51" s="80"/>
      <c r="B51" s="80"/>
      <c r="C51" s="13" t="s">
        <v>98</v>
      </c>
      <c r="D51" s="54">
        <v>115748</v>
      </c>
      <c r="E51" s="54">
        <v>0</v>
      </c>
      <c r="F51" s="54">
        <v>115748</v>
      </c>
    </row>
    <row r="52" spans="1:6" ht="14.25" customHeight="1">
      <c r="A52" s="80"/>
      <c r="B52" s="80"/>
      <c r="C52" s="13" t="s">
        <v>99</v>
      </c>
      <c r="D52" s="54">
        <v>110110</v>
      </c>
      <c r="E52" s="54">
        <v>0</v>
      </c>
      <c r="F52" s="54">
        <v>110110</v>
      </c>
    </row>
    <row r="53" spans="1:6" ht="14.25" customHeight="1">
      <c r="A53" s="80"/>
      <c r="B53" s="80"/>
      <c r="C53" s="13" t="s">
        <v>100</v>
      </c>
      <c r="D53" s="54">
        <v>0</v>
      </c>
      <c r="E53" s="54">
        <v>0</v>
      </c>
      <c r="F53" s="54">
        <v>0</v>
      </c>
    </row>
    <row r="54" spans="1:6" ht="14.25" customHeight="1">
      <c r="A54" s="80"/>
      <c r="B54" s="80"/>
      <c r="C54" s="13" t="s">
        <v>101</v>
      </c>
      <c r="D54" s="54">
        <v>35000</v>
      </c>
      <c r="E54" s="54">
        <v>0</v>
      </c>
      <c r="F54" s="54">
        <v>35000</v>
      </c>
    </row>
    <row r="55" spans="1:6" ht="14.25" customHeight="1">
      <c r="A55" s="80"/>
      <c r="B55" s="80"/>
      <c r="C55" s="13" t="s">
        <v>102</v>
      </c>
      <c r="D55" s="54">
        <v>220050</v>
      </c>
      <c r="E55" s="54">
        <v>0</v>
      </c>
      <c r="F55" s="54">
        <v>220050</v>
      </c>
    </row>
    <row r="56" spans="1:6" ht="14.25" customHeight="1">
      <c r="A56" s="80"/>
      <c r="B56" s="80"/>
      <c r="C56" s="13" t="s">
        <v>103</v>
      </c>
      <c r="D56" s="54">
        <v>12239</v>
      </c>
      <c r="E56" s="54">
        <v>0</v>
      </c>
      <c r="F56" s="54">
        <v>12239</v>
      </c>
    </row>
    <row r="57" spans="1:6" ht="14.25" customHeight="1">
      <c r="A57" s="80"/>
      <c r="B57" s="80"/>
      <c r="C57" s="13" t="s">
        <v>104</v>
      </c>
      <c r="D57" s="54">
        <v>366199</v>
      </c>
      <c r="E57" s="54">
        <v>0</v>
      </c>
      <c r="F57" s="54">
        <v>366199</v>
      </c>
    </row>
    <row r="58" spans="1:6" ht="14.25" customHeight="1">
      <c r="A58" s="80"/>
      <c r="B58" s="80"/>
      <c r="C58" s="13" t="s">
        <v>105</v>
      </c>
      <c r="D58" s="54">
        <v>1104172</v>
      </c>
      <c r="E58" s="54">
        <v>0</v>
      </c>
      <c r="F58" s="54">
        <v>1104172</v>
      </c>
    </row>
    <row r="59" spans="1:6" ht="14.25" customHeight="1">
      <c r="A59" s="80"/>
      <c r="B59" s="80"/>
      <c r="C59" s="13" t="s">
        <v>106</v>
      </c>
      <c r="D59" s="54">
        <v>141507</v>
      </c>
      <c r="E59" s="54">
        <v>27324</v>
      </c>
      <c r="F59" s="54">
        <v>114183</v>
      </c>
    </row>
    <row r="60" spans="1:6" ht="14.25" customHeight="1">
      <c r="A60" s="80"/>
      <c r="B60" s="80"/>
      <c r="C60" s="13" t="s">
        <v>107</v>
      </c>
      <c r="D60" s="54">
        <v>86900</v>
      </c>
      <c r="E60" s="54">
        <v>0</v>
      </c>
      <c r="F60" s="54">
        <v>86900</v>
      </c>
    </row>
    <row r="61" spans="1:6" ht="14.25" customHeight="1">
      <c r="A61" s="80"/>
      <c r="B61" s="80"/>
      <c r="C61" s="13" t="s">
        <v>108</v>
      </c>
      <c r="D61" s="54">
        <v>670896</v>
      </c>
      <c r="E61" s="54">
        <v>0</v>
      </c>
      <c r="F61" s="54">
        <v>670896</v>
      </c>
    </row>
    <row r="62" spans="1:6" ht="14.25" customHeight="1">
      <c r="A62" s="80"/>
      <c r="B62" s="80"/>
      <c r="C62" s="13" t="s">
        <v>109</v>
      </c>
      <c r="D62" s="54">
        <v>7460</v>
      </c>
      <c r="E62" s="54">
        <v>3410</v>
      </c>
      <c r="F62" s="54">
        <v>4050</v>
      </c>
    </row>
    <row r="63" spans="1:6" ht="14.25" customHeight="1">
      <c r="A63" s="80"/>
      <c r="B63" s="80"/>
      <c r="C63" s="13" t="s">
        <v>110</v>
      </c>
      <c r="D63" s="54">
        <v>0</v>
      </c>
      <c r="E63" s="54">
        <v>0</v>
      </c>
      <c r="F63" s="54">
        <v>0</v>
      </c>
    </row>
    <row r="64" spans="1:6" ht="14.25" customHeight="1">
      <c r="A64" s="80"/>
      <c r="B64" s="80"/>
      <c r="C64" s="13" t="s">
        <v>111</v>
      </c>
      <c r="D64" s="54">
        <v>0</v>
      </c>
      <c r="E64" s="54">
        <v>0</v>
      </c>
      <c r="F64" s="54">
        <v>0</v>
      </c>
    </row>
    <row r="65" spans="1:6" ht="14.25" customHeight="1">
      <c r="A65" s="80"/>
      <c r="B65" s="80"/>
      <c r="C65" s="13" t="s">
        <v>112</v>
      </c>
      <c r="D65" s="54">
        <v>426957</v>
      </c>
      <c r="E65" s="54">
        <v>0</v>
      </c>
      <c r="F65" s="54">
        <v>426957</v>
      </c>
    </row>
    <row r="66" spans="1:6" ht="14.25" customHeight="1">
      <c r="A66" s="80"/>
      <c r="B66" s="80"/>
      <c r="C66" s="13" t="s">
        <v>113</v>
      </c>
      <c r="D66" s="54">
        <v>10544429</v>
      </c>
      <c r="E66" s="54">
        <v>0</v>
      </c>
      <c r="F66" s="54">
        <v>10544429</v>
      </c>
    </row>
    <row r="67" spans="1:6" ht="14.25" customHeight="1">
      <c r="A67" s="80"/>
      <c r="B67" s="80"/>
      <c r="C67" s="13" t="s">
        <v>114</v>
      </c>
      <c r="D67" s="54">
        <v>4247168</v>
      </c>
      <c r="E67" s="54">
        <v>0</v>
      </c>
      <c r="F67" s="54">
        <v>4247168</v>
      </c>
    </row>
    <row r="68" spans="1:6" ht="14.25" customHeight="1">
      <c r="A68" s="80"/>
      <c r="B68" s="80"/>
      <c r="C68" s="13" t="s">
        <v>115</v>
      </c>
      <c r="D68" s="54">
        <v>273614</v>
      </c>
      <c r="E68" s="54">
        <v>0</v>
      </c>
      <c r="F68" s="54">
        <v>273614</v>
      </c>
    </row>
    <row r="69" spans="1:6" ht="14.25" customHeight="1">
      <c r="A69" s="80"/>
      <c r="B69" s="80"/>
      <c r="C69" s="13" t="s">
        <v>116</v>
      </c>
      <c r="D69" s="54">
        <v>0</v>
      </c>
      <c r="E69" s="54">
        <v>0</v>
      </c>
      <c r="F69" s="54">
        <v>0</v>
      </c>
    </row>
    <row r="70" spans="1:6" ht="14.25" customHeight="1">
      <c r="A70" s="80"/>
      <c r="B70" s="80"/>
      <c r="C70" s="13" t="s">
        <v>117</v>
      </c>
      <c r="D70" s="54">
        <v>0</v>
      </c>
      <c r="E70" s="54">
        <v>0</v>
      </c>
      <c r="F70" s="54">
        <v>0</v>
      </c>
    </row>
    <row r="71" spans="1:6" ht="14.25" customHeight="1">
      <c r="A71" s="80"/>
      <c r="B71" s="80"/>
      <c r="C71" s="13" t="s">
        <v>118</v>
      </c>
      <c r="D71" s="54">
        <v>0</v>
      </c>
      <c r="E71" s="54">
        <v>0</v>
      </c>
      <c r="F71" s="54">
        <v>0</v>
      </c>
    </row>
    <row r="72" spans="1:6" ht="14.25" customHeight="1">
      <c r="A72" s="80"/>
      <c r="B72" s="80"/>
      <c r="C72" s="13" t="s">
        <v>119</v>
      </c>
      <c r="D72" s="54">
        <v>2600913</v>
      </c>
      <c r="E72" s="54">
        <v>0</v>
      </c>
      <c r="F72" s="54">
        <v>2600913</v>
      </c>
    </row>
    <row r="73" spans="1:6" ht="14.25" customHeight="1">
      <c r="A73" s="80"/>
      <c r="B73" s="80"/>
      <c r="C73" s="13" t="s">
        <v>120</v>
      </c>
      <c r="D73" s="54">
        <v>0</v>
      </c>
      <c r="E73" s="54">
        <v>0</v>
      </c>
      <c r="F73" s="54">
        <v>0</v>
      </c>
    </row>
    <row r="74" spans="1:6" ht="14.25" customHeight="1">
      <c r="A74" s="80"/>
      <c r="B74" s="80"/>
      <c r="C74" s="13" t="s">
        <v>99</v>
      </c>
      <c r="D74" s="54">
        <v>1211020</v>
      </c>
      <c r="E74" s="54">
        <v>0</v>
      </c>
      <c r="F74" s="54">
        <v>1211020</v>
      </c>
    </row>
    <row r="75" spans="1:6" ht="14.25" customHeight="1">
      <c r="A75" s="80"/>
      <c r="B75" s="80"/>
      <c r="C75" s="13" t="s">
        <v>100</v>
      </c>
      <c r="D75" s="54">
        <v>0</v>
      </c>
      <c r="E75" s="54">
        <v>0</v>
      </c>
      <c r="F75" s="54">
        <v>0</v>
      </c>
    </row>
    <row r="76" spans="1:6" ht="14.25" customHeight="1">
      <c r="A76" s="80"/>
      <c r="B76" s="80"/>
      <c r="C76" s="13" t="s">
        <v>96</v>
      </c>
      <c r="D76" s="54">
        <v>1285976</v>
      </c>
      <c r="E76" s="54">
        <v>0</v>
      </c>
      <c r="F76" s="54">
        <v>1285976</v>
      </c>
    </row>
    <row r="77" spans="1:6" ht="14.25" customHeight="1">
      <c r="A77" s="80"/>
      <c r="B77" s="80"/>
      <c r="C77" s="13" t="s">
        <v>97</v>
      </c>
      <c r="D77" s="54">
        <v>518586</v>
      </c>
      <c r="E77" s="54">
        <v>0</v>
      </c>
      <c r="F77" s="54">
        <v>518586</v>
      </c>
    </row>
    <row r="78" spans="1:6" ht="14.25" customHeight="1">
      <c r="A78" s="80"/>
      <c r="B78" s="80"/>
      <c r="C78" s="13" t="s">
        <v>108</v>
      </c>
      <c r="D78" s="54">
        <v>370512</v>
      </c>
      <c r="E78" s="54">
        <v>0</v>
      </c>
      <c r="F78" s="54">
        <v>370512</v>
      </c>
    </row>
    <row r="79" spans="1:6" ht="14.25" customHeight="1">
      <c r="A79" s="80"/>
      <c r="B79" s="80"/>
      <c r="C79" s="13" t="s">
        <v>121</v>
      </c>
      <c r="D79" s="54">
        <v>0</v>
      </c>
      <c r="E79" s="54">
        <v>0</v>
      </c>
      <c r="F79" s="54">
        <v>0</v>
      </c>
    </row>
    <row r="80" spans="1:6" ht="14.25" customHeight="1">
      <c r="A80" s="80"/>
      <c r="B80" s="80"/>
      <c r="C80" s="13" t="s">
        <v>122</v>
      </c>
      <c r="D80" s="54">
        <v>0</v>
      </c>
      <c r="E80" s="54">
        <v>0</v>
      </c>
      <c r="F80" s="54">
        <v>0</v>
      </c>
    </row>
    <row r="81" spans="1:6" ht="14.25" customHeight="1">
      <c r="A81" s="80"/>
      <c r="B81" s="80"/>
      <c r="C81" s="13" t="s">
        <v>123</v>
      </c>
      <c r="D81" s="54">
        <v>0</v>
      </c>
      <c r="E81" s="54">
        <v>0</v>
      </c>
      <c r="F81" s="54">
        <v>0</v>
      </c>
    </row>
    <row r="82" spans="1:6" ht="14.25" customHeight="1">
      <c r="A82" s="80"/>
      <c r="B82" s="80"/>
      <c r="C82" s="13" t="s">
        <v>124</v>
      </c>
      <c r="D82" s="54">
        <v>0</v>
      </c>
      <c r="E82" s="54">
        <v>0</v>
      </c>
      <c r="F82" s="54">
        <v>0</v>
      </c>
    </row>
    <row r="83" spans="1:6" ht="14.25" customHeight="1">
      <c r="A83" s="80"/>
      <c r="B83" s="80"/>
      <c r="C83" s="13" t="s">
        <v>243</v>
      </c>
      <c r="D83" s="54">
        <v>0</v>
      </c>
      <c r="E83" s="54">
        <v>0</v>
      </c>
      <c r="F83" s="54">
        <v>0</v>
      </c>
    </row>
    <row r="84" spans="1:6" ht="14.25" customHeight="1">
      <c r="A84" s="80"/>
      <c r="B84" s="80"/>
      <c r="C84" s="13" t="s">
        <v>112</v>
      </c>
      <c r="D84" s="54">
        <v>36640</v>
      </c>
      <c r="E84" s="54">
        <v>0</v>
      </c>
      <c r="F84" s="54">
        <v>36640</v>
      </c>
    </row>
    <row r="85" spans="1:6" ht="14.25" customHeight="1">
      <c r="A85" s="80"/>
      <c r="B85" s="80"/>
      <c r="C85" s="13" t="s">
        <v>204</v>
      </c>
      <c r="D85" s="54">
        <v>2398507</v>
      </c>
      <c r="E85" s="54">
        <v>0</v>
      </c>
      <c r="F85" s="54">
        <v>2398507</v>
      </c>
    </row>
    <row r="86" spans="1:6" ht="14.25" customHeight="1">
      <c r="A86" s="80"/>
      <c r="B86" s="80"/>
      <c r="C86" s="13" t="s">
        <v>244</v>
      </c>
      <c r="D86" s="54">
        <v>2398507</v>
      </c>
      <c r="E86" s="54">
        <v>0</v>
      </c>
      <c r="F86" s="54">
        <v>2398507</v>
      </c>
    </row>
    <row r="87" spans="1:6" ht="14.25" customHeight="1">
      <c r="A87" s="80"/>
      <c r="B87" s="80"/>
      <c r="C87" s="13" t="s">
        <v>205</v>
      </c>
      <c r="D87" s="54">
        <v>0</v>
      </c>
      <c r="E87" s="54">
        <v>0</v>
      </c>
      <c r="F87" s="54">
        <v>0</v>
      </c>
    </row>
    <row r="88" spans="1:6" ht="14.25" customHeight="1">
      <c r="A88" s="80"/>
      <c r="B88" s="80"/>
      <c r="C88" s="13" t="s">
        <v>178</v>
      </c>
      <c r="D88" s="54">
        <v>0</v>
      </c>
      <c r="E88" s="54">
        <v>0</v>
      </c>
      <c r="F88" s="54">
        <v>0</v>
      </c>
    </row>
    <row r="89" spans="1:6" ht="14.25" customHeight="1">
      <c r="A89" s="80"/>
      <c r="B89" s="80"/>
      <c r="C89" s="13" t="s">
        <v>206</v>
      </c>
      <c r="D89" s="54">
        <v>0</v>
      </c>
      <c r="E89" s="54">
        <v>0</v>
      </c>
      <c r="F89" s="54">
        <v>0</v>
      </c>
    </row>
    <row r="90" spans="1:6" ht="14.25" customHeight="1">
      <c r="A90" s="80"/>
      <c r="B90" s="80"/>
      <c r="C90" s="13" t="s">
        <v>245</v>
      </c>
      <c r="D90" s="54">
        <v>0</v>
      </c>
      <c r="E90" s="54">
        <v>0</v>
      </c>
      <c r="F90" s="54">
        <v>0</v>
      </c>
    </row>
    <row r="91" spans="1:6" ht="14.25" customHeight="1">
      <c r="A91" s="80"/>
      <c r="B91" s="80"/>
      <c r="C91" s="13" t="s">
        <v>246</v>
      </c>
      <c r="D91" s="54">
        <v>0</v>
      </c>
      <c r="E91" s="54">
        <v>0</v>
      </c>
      <c r="F91" s="54">
        <v>0</v>
      </c>
    </row>
    <row r="92" spans="1:6" ht="14.25" customHeight="1">
      <c r="A92" s="80"/>
      <c r="B92" s="80"/>
      <c r="C92" s="13" t="s">
        <v>247</v>
      </c>
      <c r="D92" s="54">
        <v>0</v>
      </c>
      <c r="E92" s="54">
        <v>0</v>
      </c>
      <c r="F92" s="54">
        <v>0</v>
      </c>
    </row>
    <row r="93" spans="1:6" ht="14.25" customHeight="1">
      <c r="A93" s="80"/>
      <c r="B93" s="81"/>
      <c r="C93" s="21" t="s">
        <v>207</v>
      </c>
      <c r="D93" s="55">
        <v>62897626</v>
      </c>
      <c r="E93" s="55">
        <v>193524</v>
      </c>
      <c r="F93" s="55">
        <v>62704102</v>
      </c>
    </row>
    <row r="94" spans="1:6" ht="14.25" customHeight="1">
      <c r="A94" s="81"/>
      <c r="B94" s="86" t="s">
        <v>208</v>
      </c>
      <c r="C94" s="88"/>
      <c r="D94" s="59">
        <f>D36-D93</f>
        <v>3966009</v>
      </c>
      <c r="E94" s="59">
        <f>E36-E93</f>
        <v>-193524</v>
      </c>
      <c r="F94" s="59">
        <f>F36-F93</f>
        <v>4159533</v>
      </c>
    </row>
    <row r="95" spans="1:6" ht="14.25" customHeight="1">
      <c r="A95" s="80" t="s">
        <v>237</v>
      </c>
      <c r="B95" s="97" t="s">
        <v>2</v>
      </c>
      <c r="C95" s="12" t="s">
        <v>27</v>
      </c>
      <c r="D95" s="53">
        <v>0</v>
      </c>
      <c r="E95" s="54">
        <v>0</v>
      </c>
      <c r="F95" s="54">
        <v>0</v>
      </c>
    </row>
    <row r="96" spans="1:6" ht="14.25" customHeight="1">
      <c r="A96" s="80"/>
      <c r="B96" s="98"/>
      <c r="C96" s="12" t="s">
        <v>79</v>
      </c>
      <c r="D96" s="54">
        <v>0</v>
      </c>
      <c r="E96" s="54">
        <v>0</v>
      </c>
      <c r="F96" s="54">
        <v>0</v>
      </c>
    </row>
    <row r="97" spans="1:6" ht="14.25" customHeight="1">
      <c r="A97" s="80"/>
      <c r="B97" s="98"/>
      <c r="C97" s="12" t="s">
        <v>29</v>
      </c>
      <c r="D97" s="54">
        <v>5295</v>
      </c>
      <c r="E97" s="54">
        <v>1158</v>
      </c>
      <c r="F97" s="54">
        <v>4137</v>
      </c>
    </row>
    <row r="98" spans="1:6" ht="14.25" customHeight="1">
      <c r="A98" s="80"/>
      <c r="B98" s="98"/>
      <c r="C98" s="12" t="s">
        <v>80</v>
      </c>
      <c r="D98" s="54">
        <v>5295</v>
      </c>
      <c r="E98" s="54">
        <v>1158</v>
      </c>
      <c r="F98" s="54">
        <v>4137</v>
      </c>
    </row>
    <row r="99" spans="1:6" ht="14.25" customHeight="1">
      <c r="A99" s="80"/>
      <c r="B99" s="98"/>
      <c r="C99" s="12" t="s">
        <v>31</v>
      </c>
      <c r="D99" s="54">
        <v>0</v>
      </c>
      <c r="E99" s="54">
        <v>0</v>
      </c>
      <c r="F99" s="54">
        <v>0</v>
      </c>
    </row>
    <row r="100" spans="1:6" ht="14.25" customHeight="1">
      <c r="A100" s="80"/>
      <c r="B100" s="98"/>
      <c r="C100" s="12" t="s">
        <v>81</v>
      </c>
      <c r="D100" s="54">
        <v>0</v>
      </c>
      <c r="E100" s="54">
        <v>0</v>
      </c>
      <c r="F100" s="54">
        <v>0</v>
      </c>
    </row>
    <row r="101" spans="1:6" ht="14.25" customHeight="1">
      <c r="A101" s="80"/>
      <c r="B101" s="98"/>
      <c r="C101" s="12" t="s">
        <v>82</v>
      </c>
      <c r="D101" s="54">
        <v>0</v>
      </c>
      <c r="E101" s="54">
        <v>0</v>
      </c>
      <c r="F101" s="54">
        <v>0</v>
      </c>
    </row>
    <row r="102" spans="1:6" ht="14.25" customHeight="1">
      <c r="A102" s="80"/>
      <c r="B102" s="98"/>
      <c r="C102" s="12" t="s">
        <v>33</v>
      </c>
      <c r="D102" s="54">
        <v>0</v>
      </c>
      <c r="E102" s="54">
        <v>0</v>
      </c>
      <c r="F102" s="54">
        <v>0</v>
      </c>
    </row>
    <row r="103" spans="1:6" ht="14.25" customHeight="1">
      <c r="A103" s="80"/>
      <c r="B103" s="98"/>
      <c r="C103" s="12" t="s">
        <v>83</v>
      </c>
      <c r="D103" s="54">
        <v>0</v>
      </c>
      <c r="E103" s="54">
        <v>0</v>
      </c>
      <c r="F103" s="54">
        <v>0</v>
      </c>
    </row>
    <row r="104" spans="1:6" ht="14.25" customHeight="1">
      <c r="A104" s="80"/>
      <c r="B104" s="98"/>
      <c r="C104" s="12" t="s">
        <v>209</v>
      </c>
      <c r="D104" s="54">
        <v>0</v>
      </c>
      <c r="E104" s="54">
        <v>0</v>
      </c>
      <c r="F104" s="54">
        <v>0</v>
      </c>
    </row>
    <row r="105" spans="1:6" ht="14.25" customHeight="1">
      <c r="A105" s="80"/>
      <c r="B105" s="98"/>
      <c r="C105" s="12" t="s">
        <v>248</v>
      </c>
      <c r="D105" s="54">
        <v>0</v>
      </c>
      <c r="E105" s="54">
        <v>0</v>
      </c>
      <c r="F105" s="54">
        <v>0</v>
      </c>
    </row>
    <row r="106" spans="1:6" ht="14.25" customHeight="1">
      <c r="A106" s="80"/>
      <c r="B106" s="98"/>
      <c r="C106" s="12" t="s">
        <v>210</v>
      </c>
      <c r="D106" s="54">
        <v>0</v>
      </c>
      <c r="E106" s="54">
        <v>0</v>
      </c>
      <c r="F106" s="54">
        <v>0</v>
      </c>
    </row>
    <row r="107" spans="1:6" ht="14.25" customHeight="1">
      <c r="A107" s="80"/>
      <c r="B107" s="98"/>
      <c r="C107" s="12" t="s">
        <v>179</v>
      </c>
      <c r="D107" s="54">
        <v>0</v>
      </c>
      <c r="E107" s="54">
        <v>0</v>
      </c>
      <c r="F107" s="54">
        <v>0</v>
      </c>
    </row>
    <row r="108" spans="1:6" ht="14.25" customHeight="1">
      <c r="A108" s="80"/>
      <c r="B108" s="98"/>
      <c r="C108" s="21" t="s">
        <v>249</v>
      </c>
      <c r="D108" s="55">
        <v>5295</v>
      </c>
      <c r="E108" s="55">
        <v>1158</v>
      </c>
      <c r="F108" s="55">
        <v>4137</v>
      </c>
    </row>
    <row r="109" spans="1:6" ht="14.25" customHeight="1">
      <c r="A109" s="80"/>
      <c r="B109" s="79" t="s">
        <v>1</v>
      </c>
      <c r="C109" s="15" t="s">
        <v>125</v>
      </c>
      <c r="D109" s="53">
        <v>0</v>
      </c>
      <c r="E109" s="53">
        <v>0</v>
      </c>
      <c r="F109" s="53">
        <v>0</v>
      </c>
    </row>
    <row r="110" spans="1:6" ht="14.25" customHeight="1">
      <c r="A110" s="80"/>
      <c r="B110" s="80"/>
      <c r="C110" s="13" t="s">
        <v>126</v>
      </c>
      <c r="D110" s="54">
        <v>0</v>
      </c>
      <c r="E110" s="54">
        <v>0</v>
      </c>
      <c r="F110" s="54">
        <v>0</v>
      </c>
    </row>
    <row r="111" spans="1:6" ht="14.25" customHeight="1">
      <c r="A111" s="80"/>
      <c r="B111" s="80"/>
      <c r="C111" s="13" t="s">
        <v>127</v>
      </c>
      <c r="D111" s="54">
        <v>0</v>
      </c>
      <c r="E111" s="54">
        <v>0</v>
      </c>
      <c r="F111" s="54">
        <v>0</v>
      </c>
    </row>
    <row r="112" spans="1:6" ht="14.25" customHeight="1">
      <c r="A112" s="80"/>
      <c r="B112" s="80"/>
      <c r="C112" s="13" t="s">
        <v>128</v>
      </c>
      <c r="D112" s="54">
        <v>0</v>
      </c>
      <c r="E112" s="54">
        <v>0</v>
      </c>
      <c r="F112" s="54">
        <v>0</v>
      </c>
    </row>
    <row r="113" spans="1:6" ht="14.25" customHeight="1">
      <c r="A113" s="80"/>
      <c r="B113" s="80"/>
      <c r="C113" s="13" t="s">
        <v>212</v>
      </c>
      <c r="D113" s="54">
        <v>0</v>
      </c>
      <c r="E113" s="54">
        <v>0</v>
      </c>
      <c r="F113" s="54">
        <v>0</v>
      </c>
    </row>
    <row r="114" spans="1:6" ht="14.25" customHeight="1">
      <c r="A114" s="80"/>
      <c r="B114" s="80"/>
      <c r="C114" s="13" t="s">
        <v>250</v>
      </c>
      <c r="D114" s="54">
        <v>0</v>
      </c>
      <c r="E114" s="54">
        <v>0</v>
      </c>
      <c r="F114" s="54">
        <v>0</v>
      </c>
    </row>
    <row r="115" spans="1:6" ht="14.25" customHeight="1">
      <c r="A115" s="80"/>
      <c r="B115" s="80"/>
      <c r="C115" s="13" t="s">
        <v>213</v>
      </c>
      <c r="D115" s="54">
        <v>0</v>
      </c>
      <c r="E115" s="54">
        <v>0</v>
      </c>
      <c r="F115" s="54">
        <v>0</v>
      </c>
    </row>
    <row r="116" spans="1:6" ht="14.25" customHeight="1">
      <c r="A116" s="80"/>
      <c r="B116" s="80"/>
      <c r="C116" s="13" t="s">
        <v>180</v>
      </c>
      <c r="D116" s="54">
        <v>0</v>
      </c>
      <c r="E116" s="54">
        <v>0</v>
      </c>
      <c r="F116" s="54">
        <v>0</v>
      </c>
    </row>
    <row r="117" spans="1:6" ht="14.25" customHeight="1">
      <c r="A117" s="80"/>
      <c r="B117" s="80"/>
      <c r="C117" s="13" t="s">
        <v>214</v>
      </c>
      <c r="D117" s="54">
        <v>0</v>
      </c>
      <c r="E117" s="54">
        <v>0</v>
      </c>
      <c r="F117" s="54">
        <v>0</v>
      </c>
    </row>
    <row r="118" spans="1:6" ht="14.25" customHeight="1">
      <c r="A118" s="80"/>
      <c r="B118" s="80"/>
      <c r="C118" s="13" t="s">
        <v>181</v>
      </c>
      <c r="D118" s="54">
        <v>0</v>
      </c>
      <c r="E118" s="54">
        <v>0</v>
      </c>
      <c r="F118" s="54">
        <v>0</v>
      </c>
    </row>
    <row r="119" spans="1:6" ht="14.25" customHeight="1">
      <c r="A119" s="80"/>
      <c r="B119" s="80"/>
      <c r="C119" s="13" t="s">
        <v>251</v>
      </c>
      <c r="D119" s="54">
        <v>0</v>
      </c>
      <c r="E119" s="54">
        <v>0</v>
      </c>
      <c r="F119" s="54">
        <v>0</v>
      </c>
    </row>
    <row r="120" spans="1:6" ht="14.25" customHeight="1">
      <c r="A120" s="80"/>
      <c r="B120" s="91"/>
      <c r="C120" s="21" t="s">
        <v>215</v>
      </c>
      <c r="D120" s="55">
        <v>0</v>
      </c>
      <c r="E120" s="55">
        <v>0</v>
      </c>
      <c r="F120" s="55">
        <v>0</v>
      </c>
    </row>
    <row r="121" spans="1:6" ht="14.25" customHeight="1">
      <c r="A121" s="81"/>
      <c r="B121" s="99" t="s">
        <v>218</v>
      </c>
      <c r="C121" s="100"/>
      <c r="D121" s="59">
        <f>D108-D120</f>
        <v>5295</v>
      </c>
      <c r="E121" s="59">
        <f>E108-E120</f>
        <v>1158</v>
      </c>
      <c r="F121" s="59">
        <f>F108-F120</f>
        <v>4137</v>
      </c>
    </row>
    <row r="122" spans="1:6" ht="14.25" customHeight="1">
      <c r="A122" s="99" t="s">
        <v>252</v>
      </c>
      <c r="B122" s="115"/>
      <c r="C122" s="100"/>
      <c r="D122" s="59">
        <f>D94+D121</f>
        <v>3971304</v>
      </c>
      <c r="E122" s="59">
        <f>E56+E83+E121</f>
        <v>1158</v>
      </c>
      <c r="F122" s="59">
        <f>F94+F121</f>
        <v>4163670</v>
      </c>
    </row>
    <row r="123" spans="1:6" ht="14.25" customHeight="1">
      <c r="A123" s="79" t="s">
        <v>238</v>
      </c>
      <c r="B123" s="79" t="s">
        <v>2</v>
      </c>
      <c r="C123" s="12" t="s">
        <v>4</v>
      </c>
      <c r="D123" s="57">
        <v>0</v>
      </c>
      <c r="E123" s="54">
        <v>0</v>
      </c>
      <c r="F123" s="54">
        <v>0</v>
      </c>
    </row>
    <row r="124" spans="1:6" ht="14.25" customHeight="1">
      <c r="A124" s="82"/>
      <c r="B124" s="82"/>
      <c r="C124" s="12" t="s">
        <v>131</v>
      </c>
      <c r="D124" s="57">
        <v>0</v>
      </c>
      <c r="E124" s="54">
        <v>0</v>
      </c>
      <c r="F124" s="54">
        <v>0</v>
      </c>
    </row>
    <row r="125" spans="1:6" ht="14.25" customHeight="1">
      <c r="A125" s="82"/>
      <c r="B125" s="82"/>
      <c r="C125" s="12" t="s">
        <v>132</v>
      </c>
      <c r="D125" s="57">
        <v>0</v>
      </c>
      <c r="E125" s="54">
        <v>0</v>
      </c>
      <c r="F125" s="54">
        <v>0</v>
      </c>
    </row>
    <row r="126" spans="1:6" ht="14.25" customHeight="1">
      <c r="A126" s="82"/>
      <c r="B126" s="82"/>
      <c r="C126" s="12" t="s">
        <v>42</v>
      </c>
      <c r="D126" s="54">
        <v>0</v>
      </c>
      <c r="E126" s="54">
        <v>0</v>
      </c>
      <c r="F126" s="54">
        <v>0</v>
      </c>
    </row>
    <row r="127" spans="1:6" ht="14.25" customHeight="1">
      <c r="A127" s="82"/>
      <c r="B127" s="82"/>
      <c r="C127" s="12" t="s">
        <v>133</v>
      </c>
      <c r="D127" s="54">
        <v>0</v>
      </c>
      <c r="E127" s="54">
        <v>0</v>
      </c>
      <c r="F127" s="54">
        <v>0</v>
      </c>
    </row>
    <row r="128" spans="1:6" ht="14.25" customHeight="1">
      <c r="A128" s="82"/>
      <c r="B128" s="82"/>
      <c r="C128" s="12" t="s">
        <v>134</v>
      </c>
      <c r="D128" s="54">
        <v>0</v>
      </c>
      <c r="E128" s="54">
        <v>0</v>
      </c>
      <c r="F128" s="54">
        <v>0</v>
      </c>
    </row>
    <row r="129" spans="1:6" ht="14.25" customHeight="1">
      <c r="A129" s="82"/>
      <c r="B129" s="82"/>
      <c r="C129" s="12" t="s">
        <v>220</v>
      </c>
      <c r="D129" s="54">
        <v>0</v>
      </c>
      <c r="E129" s="54">
        <v>0</v>
      </c>
      <c r="F129" s="54">
        <v>0</v>
      </c>
    </row>
    <row r="130" spans="1:6" ht="14.25" customHeight="1">
      <c r="A130" s="82"/>
      <c r="B130" s="82"/>
      <c r="C130" s="12" t="s">
        <v>253</v>
      </c>
      <c r="D130" s="54">
        <v>0</v>
      </c>
      <c r="E130" s="54">
        <v>0</v>
      </c>
      <c r="F130" s="54">
        <v>0</v>
      </c>
    </row>
    <row r="131" spans="1:6" ht="14.25" customHeight="1">
      <c r="A131" s="82"/>
      <c r="B131" s="82"/>
      <c r="C131" s="12" t="s">
        <v>254</v>
      </c>
      <c r="D131" s="54">
        <v>0</v>
      </c>
      <c r="E131" s="54">
        <v>0</v>
      </c>
      <c r="F131" s="54">
        <v>0</v>
      </c>
    </row>
    <row r="132" spans="1:6" ht="14.25" customHeight="1">
      <c r="A132" s="82"/>
      <c r="B132" s="82"/>
      <c r="C132" s="12" t="s">
        <v>255</v>
      </c>
      <c r="D132" s="54">
        <v>0</v>
      </c>
      <c r="E132" s="54">
        <v>0</v>
      </c>
      <c r="F132" s="54">
        <v>0</v>
      </c>
    </row>
    <row r="133" spans="1:6" ht="14.25" customHeight="1">
      <c r="A133" s="82"/>
      <c r="B133" s="82"/>
      <c r="C133" s="12" t="s">
        <v>256</v>
      </c>
      <c r="D133" s="54">
        <v>0</v>
      </c>
      <c r="E133" s="54">
        <v>0</v>
      </c>
      <c r="F133" s="54">
        <v>0</v>
      </c>
    </row>
    <row r="134" spans="1:6" ht="14.25" customHeight="1">
      <c r="A134" s="82"/>
      <c r="B134" s="82"/>
      <c r="C134" s="12" t="s">
        <v>257</v>
      </c>
      <c r="D134" s="54">
        <v>0</v>
      </c>
      <c r="E134" s="54">
        <v>0</v>
      </c>
      <c r="F134" s="54">
        <v>0</v>
      </c>
    </row>
    <row r="135" spans="1:6" ht="14.25" customHeight="1">
      <c r="A135" s="82"/>
      <c r="B135" s="82"/>
      <c r="C135" s="12" t="s">
        <v>258</v>
      </c>
      <c r="D135" s="54">
        <v>0</v>
      </c>
      <c r="E135" s="54">
        <v>0</v>
      </c>
      <c r="F135" s="54">
        <v>0</v>
      </c>
    </row>
    <row r="136" spans="1:6" ht="14.25" customHeight="1">
      <c r="A136" s="82"/>
      <c r="B136" s="82"/>
      <c r="C136" s="12" t="s">
        <v>259</v>
      </c>
      <c r="D136" s="54">
        <v>0</v>
      </c>
      <c r="E136" s="54">
        <v>0</v>
      </c>
      <c r="F136" s="54">
        <v>0</v>
      </c>
    </row>
    <row r="137" spans="1:6" ht="14.25" customHeight="1">
      <c r="A137" s="82"/>
      <c r="B137" s="82"/>
      <c r="C137" s="12" t="s">
        <v>260</v>
      </c>
      <c r="D137" s="54">
        <v>0</v>
      </c>
      <c r="E137" s="54">
        <v>0</v>
      </c>
      <c r="F137" s="54">
        <v>0</v>
      </c>
    </row>
    <row r="138" spans="1:6" ht="14.25" customHeight="1">
      <c r="A138" s="82"/>
      <c r="B138" s="82"/>
      <c r="C138" s="12" t="s">
        <v>202</v>
      </c>
      <c r="D138" s="54">
        <v>0</v>
      </c>
      <c r="E138" s="54">
        <v>0</v>
      </c>
      <c r="F138" s="54">
        <v>0</v>
      </c>
    </row>
    <row r="139" spans="1:6" ht="14.25" customHeight="1">
      <c r="A139" s="82"/>
      <c r="B139" s="83"/>
      <c r="C139" s="21" t="s">
        <v>261</v>
      </c>
      <c r="D139" s="55">
        <v>0</v>
      </c>
      <c r="E139" s="55">
        <v>0</v>
      </c>
      <c r="F139" s="55">
        <v>0</v>
      </c>
    </row>
    <row r="140" spans="1:6" ht="14.25" customHeight="1">
      <c r="A140" s="82"/>
      <c r="B140" s="79" t="s">
        <v>1</v>
      </c>
      <c r="C140" s="12" t="s">
        <v>222</v>
      </c>
      <c r="D140" s="54">
        <v>0</v>
      </c>
      <c r="E140" s="54">
        <v>0</v>
      </c>
      <c r="F140" s="54">
        <v>0</v>
      </c>
    </row>
    <row r="141" spans="1:6" ht="14.25" customHeight="1">
      <c r="A141" s="82"/>
      <c r="B141" s="80"/>
      <c r="C141" s="12" t="s">
        <v>262</v>
      </c>
      <c r="D141" s="54">
        <v>0</v>
      </c>
      <c r="E141" s="54">
        <v>0</v>
      </c>
      <c r="F141" s="54">
        <v>0</v>
      </c>
    </row>
    <row r="142" spans="1:6" ht="14.25" customHeight="1">
      <c r="A142" s="82"/>
      <c r="B142" s="82"/>
      <c r="C142" s="12" t="s">
        <v>263</v>
      </c>
      <c r="D142" s="54">
        <v>0</v>
      </c>
      <c r="E142" s="54">
        <v>0</v>
      </c>
      <c r="F142" s="54">
        <v>0</v>
      </c>
    </row>
    <row r="143" spans="1:6" ht="14.25" customHeight="1">
      <c r="A143" s="82"/>
      <c r="B143" s="82"/>
      <c r="C143" s="12" t="s">
        <v>264</v>
      </c>
      <c r="D143" s="54">
        <v>0</v>
      </c>
      <c r="E143" s="54">
        <v>0</v>
      </c>
      <c r="F143" s="54">
        <v>0</v>
      </c>
    </row>
    <row r="144" spans="1:6" ht="14.25" customHeight="1">
      <c r="A144" s="82"/>
      <c r="B144" s="82"/>
      <c r="C144" s="12" t="s">
        <v>223</v>
      </c>
      <c r="D144" s="54">
        <v>0</v>
      </c>
      <c r="E144" s="54">
        <v>0</v>
      </c>
      <c r="F144" s="54">
        <v>0</v>
      </c>
    </row>
    <row r="145" spans="1:6" ht="14.25" customHeight="1">
      <c r="A145" s="82"/>
      <c r="B145" s="82"/>
      <c r="C145" s="12" t="s">
        <v>265</v>
      </c>
      <c r="D145" s="54">
        <v>0</v>
      </c>
      <c r="E145" s="54">
        <v>0</v>
      </c>
      <c r="F145" s="54">
        <v>0</v>
      </c>
    </row>
    <row r="146" spans="1:6" ht="14.25" customHeight="1">
      <c r="A146" s="82"/>
      <c r="B146" s="82"/>
      <c r="C146" s="12" t="s">
        <v>266</v>
      </c>
      <c r="D146" s="54">
        <v>0</v>
      </c>
      <c r="E146" s="54">
        <v>0</v>
      </c>
      <c r="F146" s="54">
        <v>0</v>
      </c>
    </row>
    <row r="147" spans="1:6" ht="14.25" customHeight="1">
      <c r="A147" s="82"/>
      <c r="B147" s="82"/>
      <c r="C147" s="12" t="s">
        <v>267</v>
      </c>
      <c r="D147" s="54">
        <v>0</v>
      </c>
      <c r="E147" s="54">
        <v>0</v>
      </c>
      <c r="F147" s="54">
        <v>0</v>
      </c>
    </row>
    <row r="148" spans="1:6" ht="14.25" customHeight="1">
      <c r="A148" s="82"/>
      <c r="B148" s="82"/>
      <c r="C148" s="12" t="s">
        <v>268</v>
      </c>
      <c r="D148" s="54">
        <v>0</v>
      </c>
      <c r="E148" s="54">
        <v>0</v>
      </c>
      <c r="F148" s="54">
        <v>0</v>
      </c>
    </row>
    <row r="149" spans="1:6" ht="14.25" customHeight="1">
      <c r="A149" s="82"/>
      <c r="B149" s="82"/>
      <c r="C149" s="12" t="s">
        <v>269</v>
      </c>
      <c r="D149" s="54">
        <v>0</v>
      </c>
      <c r="E149" s="54">
        <v>0</v>
      </c>
      <c r="F149" s="54">
        <v>0</v>
      </c>
    </row>
    <row r="150" spans="1:6" ht="14.25" customHeight="1">
      <c r="A150" s="82"/>
      <c r="B150" s="82"/>
      <c r="C150" s="12" t="s">
        <v>270</v>
      </c>
      <c r="D150" s="54">
        <v>0</v>
      </c>
      <c r="E150" s="54">
        <v>0</v>
      </c>
      <c r="F150" s="54">
        <v>0</v>
      </c>
    </row>
    <row r="151" spans="1:6" ht="14.25" customHeight="1">
      <c r="A151" s="82"/>
      <c r="B151" s="82"/>
      <c r="C151" s="12" t="s">
        <v>271</v>
      </c>
      <c r="D151" s="54">
        <v>0</v>
      </c>
      <c r="E151" s="54">
        <v>0</v>
      </c>
      <c r="F151" s="54">
        <v>0</v>
      </c>
    </row>
    <row r="152" spans="1:6" ht="14.25" customHeight="1">
      <c r="A152" s="82"/>
      <c r="B152" s="82"/>
      <c r="C152" s="12" t="s">
        <v>272</v>
      </c>
      <c r="D152" s="54">
        <v>0</v>
      </c>
      <c r="E152" s="54">
        <v>0</v>
      </c>
      <c r="F152" s="54">
        <v>0</v>
      </c>
    </row>
    <row r="153" spans="1:6" ht="14.25" customHeight="1">
      <c r="A153" s="82"/>
      <c r="B153" s="82"/>
      <c r="C153" s="12" t="s">
        <v>224</v>
      </c>
      <c r="D153" s="54">
        <v>0</v>
      </c>
      <c r="E153" s="54">
        <v>0</v>
      </c>
      <c r="F153" s="54">
        <v>0</v>
      </c>
    </row>
    <row r="154" spans="1:6" ht="14.25" customHeight="1">
      <c r="A154" s="82"/>
      <c r="B154" s="83"/>
      <c r="C154" s="24" t="s">
        <v>225</v>
      </c>
      <c r="D154" s="53">
        <v>0</v>
      </c>
      <c r="E154" s="53">
        <v>0</v>
      </c>
      <c r="F154" s="53">
        <v>0</v>
      </c>
    </row>
    <row r="155" spans="1:6" ht="14.25" customHeight="1">
      <c r="A155" s="83"/>
      <c r="B155" s="86" t="s">
        <v>227</v>
      </c>
      <c r="C155" s="88"/>
      <c r="D155" s="59">
        <f>D139-D154</f>
        <v>0</v>
      </c>
      <c r="E155" s="59">
        <f>E139-E154</f>
        <v>0</v>
      </c>
      <c r="F155" s="59">
        <f>F139-F154</f>
        <v>0</v>
      </c>
    </row>
    <row r="156" spans="1:6" ht="14.25" customHeight="1">
      <c r="A156" s="99" t="s">
        <v>228</v>
      </c>
      <c r="B156" s="115"/>
      <c r="C156" s="100"/>
      <c r="D156" s="59">
        <f>D122+D155</f>
        <v>3971304</v>
      </c>
      <c r="E156" s="59">
        <f>E94+E121+E155</f>
        <v>-192366</v>
      </c>
      <c r="F156" s="59">
        <f>F122+F155</f>
        <v>4163670</v>
      </c>
    </row>
    <row r="157" spans="1:6" ht="14.25" customHeight="1">
      <c r="A157" s="116" t="s">
        <v>199</v>
      </c>
      <c r="B157" s="99" t="s">
        <v>273</v>
      </c>
      <c r="C157" s="100"/>
      <c r="D157" s="55">
        <v>7185982</v>
      </c>
      <c r="E157" s="59">
        <v>94192</v>
      </c>
      <c r="F157" s="59">
        <v>7091790</v>
      </c>
    </row>
    <row r="158" spans="1:6" ht="14.25" customHeight="1">
      <c r="A158" s="117"/>
      <c r="B158" s="99" t="s">
        <v>230</v>
      </c>
      <c r="C158" s="100"/>
      <c r="D158" s="55">
        <f>D156+D157</f>
        <v>11157286</v>
      </c>
      <c r="E158" s="59">
        <f>E156+E157</f>
        <v>-98174</v>
      </c>
      <c r="F158" s="59">
        <f>F156+F157</f>
        <v>11255460</v>
      </c>
    </row>
    <row r="159" spans="1:6" ht="14.25" customHeight="1">
      <c r="A159" s="117"/>
      <c r="B159" s="119" t="s">
        <v>274</v>
      </c>
      <c r="C159" s="120"/>
      <c r="D159" s="53">
        <v>0</v>
      </c>
      <c r="E159" s="53">
        <v>0</v>
      </c>
      <c r="F159" s="61">
        <v>0</v>
      </c>
    </row>
    <row r="160" spans="1:6" ht="14.25" customHeight="1">
      <c r="A160" s="117"/>
      <c r="B160" s="121" t="s">
        <v>232</v>
      </c>
      <c r="C160" s="122"/>
      <c r="D160" s="54">
        <v>0</v>
      </c>
      <c r="E160" s="54">
        <v>0</v>
      </c>
      <c r="F160" s="60">
        <v>0</v>
      </c>
    </row>
    <row r="161" spans="1:6" ht="14.25" customHeight="1">
      <c r="A161" s="117"/>
      <c r="B161" s="121" t="s">
        <v>275</v>
      </c>
      <c r="C161" s="122"/>
      <c r="D161" s="54">
        <v>0</v>
      </c>
      <c r="E161" s="54">
        <v>0</v>
      </c>
      <c r="F161" s="60">
        <v>0</v>
      </c>
    </row>
    <row r="162" spans="1:6" ht="14.25" customHeight="1">
      <c r="A162" s="117"/>
      <c r="B162" s="121" t="s">
        <v>233</v>
      </c>
      <c r="C162" s="122"/>
      <c r="D162" s="54">
        <v>0</v>
      </c>
      <c r="E162" s="54">
        <v>0</v>
      </c>
      <c r="F162" s="60">
        <v>0</v>
      </c>
    </row>
    <row r="163" spans="1:6" ht="14.25" customHeight="1">
      <c r="A163" s="117"/>
      <c r="B163" s="121" t="s">
        <v>276</v>
      </c>
      <c r="C163" s="122"/>
      <c r="D163" s="54">
        <v>0</v>
      </c>
      <c r="E163" s="54">
        <v>0</v>
      </c>
      <c r="F163" s="60">
        <v>0</v>
      </c>
    </row>
    <row r="164" spans="1:6" ht="14.25" customHeight="1">
      <c r="A164" s="117"/>
      <c r="B164" s="121" t="s">
        <v>277</v>
      </c>
      <c r="C164" s="122"/>
      <c r="D164" s="54">
        <v>0</v>
      </c>
      <c r="E164" s="54">
        <v>0</v>
      </c>
      <c r="F164" s="60">
        <v>0</v>
      </c>
    </row>
    <row r="165" spans="1:6" ht="14.25" customHeight="1">
      <c r="A165" s="117"/>
      <c r="B165" s="121" t="s">
        <v>278</v>
      </c>
      <c r="C165" s="122"/>
      <c r="D165" s="54">
        <v>0</v>
      </c>
      <c r="E165" s="54">
        <v>0</v>
      </c>
      <c r="F165" s="60">
        <v>0</v>
      </c>
    </row>
    <row r="166" spans="1:6" ht="14.25" customHeight="1">
      <c r="A166" s="117"/>
      <c r="B166" s="121" t="s">
        <v>279</v>
      </c>
      <c r="C166" s="122"/>
      <c r="D166" s="54">
        <v>0</v>
      </c>
      <c r="E166" s="54">
        <v>0</v>
      </c>
      <c r="F166" s="60">
        <v>0</v>
      </c>
    </row>
    <row r="167" spans="1:6" ht="14.25" customHeight="1">
      <c r="A167" s="117"/>
      <c r="B167" s="121" t="s">
        <v>280</v>
      </c>
      <c r="C167" s="122"/>
      <c r="D167" s="54">
        <v>0</v>
      </c>
      <c r="E167" s="54">
        <v>0</v>
      </c>
      <c r="F167" s="60">
        <v>0</v>
      </c>
    </row>
    <row r="168" spans="1:6" ht="14.25" customHeight="1">
      <c r="A168" s="117"/>
      <c r="B168" s="121" t="s">
        <v>281</v>
      </c>
      <c r="C168" s="122"/>
      <c r="D168" s="54">
        <v>0</v>
      </c>
      <c r="E168" s="54">
        <v>0</v>
      </c>
      <c r="F168" s="60">
        <v>0</v>
      </c>
    </row>
    <row r="169" spans="1:6" ht="14.25" customHeight="1">
      <c r="A169" s="117"/>
      <c r="B169" s="121" t="s">
        <v>282</v>
      </c>
      <c r="C169" s="122"/>
      <c r="D169" s="54">
        <v>5800000</v>
      </c>
      <c r="E169" s="54">
        <v>0</v>
      </c>
      <c r="F169" s="60">
        <v>5800000</v>
      </c>
    </row>
    <row r="170" spans="1:6" ht="14.25" customHeight="1">
      <c r="A170" s="117"/>
      <c r="B170" s="121" t="s">
        <v>283</v>
      </c>
      <c r="C170" s="122"/>
      <c r="D170" s="54">
        <v>0</v>
      </c>
      <c r="E170" s="54">
        <v>0</v>
      </c>
      <c r="F170" s="60">
        <v>0</v>
      </c>
    </row>
    <row r="171" spans="1:6" ht="14.25" customHeight="1">
      <c r="A171" s="117"/>
      <c r="B171" s="121" t="s">
        <v>284</v>
      </c>
      <c r="C171" s="122"/>
      <c r="D171" s="54">
        <v>0</v>
      </c>
      <c r="E171" s="54">
        <v>0</v>
      </c>
      <c r="F171" s="60">
        <v>0</v>
      </c>
    </row>
    <row r="172" spans="1:6" ht="14.25" customHeight="1">
      <c r="A172" s="117"/>
      <c r="B172" s="121" t="s">
        <v>285</v>
      </c>
      <c r="C172" s="122"/>
      <c r="D172" s="54">
        <v>2000000</v>
      </c>
      <c r="E172" s="54">
        <v>0</v>
      </c>
      <c r="F172" s="60">
        <v>2000000</v>
      </c>
    </row>
    <row r="173" spans="1:6" ht="14.25" customHeight="1">
      <c r="A173" s="117"/>
      <c r="B173" s="121" t="s">
        <v>286</v>
      </c>
      <c r="C173" s="122"/>
      <c r="D173" s="54">
        <v>2000000</v>
      </c>
      <c r="E173" s="54">
        <v>0</v>
      </c>
      <c r="F173" s="60">
        <v>2000000</v>
      </c>
    </row>
    <row r="174" spans="1:6" ht="14.25" customHeight="1">
      <c r="A174" s="117"/>
      <c r="B174" s="121" t="s">
        <v>287</v>
      </c>
      <c r="C174" s="122"/>
      <c r="D174" s="54">
        <v>1800000</v>
      </c>
      <c r="E174" s="54">
        <v>0</v>
      </c>
      <c r="F174" s="60">
        <v>1800000</v>
      </c>
    </row>
    <row r="175" spans="1:6" ht="14.25" customHeight="1">
      <c r="A175" s="117"/>
      <c r="B175" s="121" t="s">
        <v>288</v>
      </c>
      <c r="C175" s="122"/>
      <c r="D175" s="54">
        <v>0</v>
      </c>
      <c r="E175" s="54">
        <v>0</v>
      </c>
      <c r="F175" s="60">
        <v>0</v>
      </c>
    </row>
    <row r="176" spans="1:6" ht="14.25" customHeight="1">
      <c r="A176" s="118"/>
      <c r="B176" s="86" t="s">
        <v>289</v>
      </c>
      <c r="C176" s="88"/>
      <c r="D176" s="55">
        <f>D158+D159-D160+D162-D169</f>
        <v>5357286</v>
      </c>
      <c r="E176" s="55">
        <f>E158+E159-E160+E162-E169</f>
        <v>-98174</v>
      </c>
      <c r="F176" s="59">
        <f>F158+F159-F160+F162-F169</f>
        <v>5455460</v>
      </c>
    </row>
    <row r="177" spans="1:6" ht="14.25" customHeight="1">
      <c r="A177" s="101"/>
      <c r="B177" s="101"/>
      <c r="C177" s="101"/>
      <c r="D177" s="101"/>
      <c r="E177" s="101"/>
      <c r="F177" s="101"/>
    </row>
    <row r="178" spans="1:6" ht="14.25" customHeight="1"/>
  </sheetData>
  <sheetProtection password="F3FB" sheet="1" scenarios="1" selectLockedCells="1"/>
  <mergeCells count="42">
    <mergeCell ref="A177:F177"/>
    <mergeCell ref="B95:B108"/>
    <mergeCell ref="B109:B120"/>
    <mergeCell ref="B121:C121"/>
    <mergeCell ref="A3:F3"/>
    <mergeCell ref="A5:F5"/>
    <mergeCell ref="A7:C8"/>
    <mergeCell ref="D7:D8"/>
    <mergeCell ref="E7:E8"/>
    <mergeCell ref="F7:F8"/>
    <mergeCell ref="A9:A94"/>
    <mergeCell ref="B9:B36"/>
    <mergeCell ref="B37:B93"/>
    <mergeCell ref="B94:C94"/>
    <mergeCell ref="A95:A121"/>
    <mergeCell ref="A123:A155"/>
    <mergeCell ref="B123:B139"/>
    <mergeCell ref="B140:B154"/>
    <mergeCell ref="B155:C155"/>
    <mergeCell ref="A156:C156"/>
    <mergeCell ref="B176:C176"/>
    <mergeCell ref="B171:C171"/>
    <mergeCell ref="B172:C172"/>
    <mergeCell ref="B173:C173"/>
    <mergeCell ref="B174:C174"/>
    <mergeCell ref="B175:C175"/>
    <mergeCell ref="A122:C122"/>
    <mergeCell ref="B166:C166"/>
    <mergeCell ref="B167:C167"/>
    <mergeCell ref="B168:C168"/>
    <mergeCell ref="B160:C160"/>
    <mergeCell ref="B161:C161"/>
    <mergeCell ref="B162:C162"/>
    <mergeCell ref="B163:C163"/>
    <mergeCell ref="B164:C164"/>
    <mergeCell ref="B165:C165"/>
    <mergeCell ref="A157:A176"/>
    <mergeCell ref="B157:C157"/>
    <mergeCell ref="B158:C158"/>
    <mergeCell ref="B159:C159"/>
    <mergeCell ref="B169:C169"/>
    <mergeCell ref="B170:C170"/>
  </mergeCells>
  <phoneticPr fontId="2"/>
  <pageMargins left="0" right="0" top="0.39370078740157483" bottom="0" header="0" footer="0"/>
  <pageSetup paperSize="9" firstPageNumber="4" orientation="portrait" useFirstPageNumber="1" horizontalDpi="300" verticalDpi="300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view="pageBreakPreview" zoomScaleNormal="100" zoomScaleSheetLayoutView="100" workbookViewId="0"/>
  </sheetViews>
  <sheetFormatPr defaultColWidth="4.75" defaultRowHeight="13.5"/>
  <cols>
    <col min="1" max="1" width="20.125" style="1" customWidth="1"/>
    <col min="2" max="2" width="9.25" style="1" customWidth="1"/>
    <col min="3" max="3" width="9.875" style="1" customWidth="1"/>
    <col min="4" max="4" width="9.25" style="1" customWidth="1"/>
    <col min="5" max="5" width="20.125" style="1" customWidth="1"/>
    <col min="6" max="8" width="9.25" style="1" customWidth="1"/>
    <col min="9" max="9" width="0.875" style="1" customWidth="1"/>
    <col min="10" max="16384" width="4.75" style="1"/>
  </cols>
  <sheetData>
    <row r="1" spans="1:8" ht="21.75" customHeight="1">
      <c r="A1" s="29"/>
      <c r="B1" s="29"/>
      <c r="C1" s="29"/>
      <c r="D1" s="29"/>
      <c r="E1" s="29"/>
      <c r="F1" s="29"/>
      <c r="G1" s="29"/>
      <c r="H1" s="29"/>
    </row>
    <row r="2" spans="1:8" ht="15" customHeight="1">
      <c r="A2" s="29"/>
      <c r="B2" s="29"/>
      <c r="C2" s="29"/>
      <c r="D2" s="29"/>
      <c r="E2" s="29"/>
      <c r="F2" s="29"/>
      <c r="G2" s="29"/>
      <c r="H2" s="28"/>
    </row>
    <row r="3" spans="1:8" ht="14.25">
      <c r="A3" s="30" t="s">
        <v>388</v>
      </c>
      <c r="B3" s="31"/>
      <c r="C3" s="31"/>
      <c r="D3" s="31"/>
      <c r="E3" s="30"/>
      <c r="F3" s="31"/>
      <c r="G3" s="31"/>
      <c r="H3" s="31"/>
    </row>
    <row r="4" spans="1:8">
      <c r="A4" s="124" t="s">
        <v>389</v>
      </c>
      <c r="B4" s="124"/>
      <c r="C4" s="124"/>
      <c r="D4" s="124"/>
      <c r="E4" s="124"/>
      <c r="F4" s="124"/>
      <c r="G4" s="124"/>
      <c r="H4" s="124"/>
    </row>
    <row r="5" spans="1:8" ht="13.5" customHeight="1">
      <c r="A5" s="29"/>
      <c r="B5" s="29"/>
      <c r="C5" s="29"/>
      <c r="D5" s="29"/>
      <c r="E5" s="29"/>
      <c r="F5" s="29"/>
      <c r="G5" s="29"/>
      <c r="H5" s="29" t="s">
        <v>387</v>
      </c>
    </row>
    <row r="6" spans="1:8" ht="14.25" customHeight="1">
      <c r="A6" s="32" t="s">
        <v>290</v>
      </c>
      <c r="B6" s="32"/>
      <c r="C6" s="32"/>
      <c r="D6" s="32"/>
      <c r="E6" s="32" t="s">
        <v>291</v>
      </c>
      <c r="F6" s="32"/>
      <c r="G6" s="32"/>
      <c r="H6" s="32"/>
    </row>
    <row r="7" spans="1:8" ht="14.25" customHeight="1">
      <c r="A7" s="39" t="s">
        <v>303</v>
      </c>
      <c r="B7" s="40" t="s">
        <v>301</v>
      </c>
      <c r="C7" s="40" t="s">
        <v>302</v>
      </c>
      <c r="D7" s="41" t="s">
        <v>292</v>
      </c>
      <c r="E7" s="42" t="s">
        <v>303</v>
      </c>
      <c r="F7" s="38" t="s">
        <v>301</v>
      </c>
      <c r="G7" s="40" t="s">
        <v>302</v>
      </c>
      <c r="H7" s="41" t="s">
        <v>292</v>
      </c>
    </row>
    <row r="8" spans="1:8" ht="14.25" customHeight="1">
      <c r="A8" s="39" t="s">
        <v>293</v>
      </c>
      <c r="B8" s="62">
        <v>17784624</v>
      </c>
      <c r="C8" s="62">
        <v>16234435</v>
      </c>
      <c r="D8" s="63">
        <f>B8-C8</f>
        <v>1550189</v>
      </c>
      <c r="E8" s="42" t="s">
        <v>294</v>
      </c>
      <c r="F8" s="68">
        <v>4995850</v>
      </c>
      <c r="G8" s="62">
        <v>3669872</v>
      </c>
      <c r="H8" s="63">
        <f>F8-G8</f>
        <v>1325978</v>
      </c>
    </row>
    <row r="9" spans="1:8" ht="14.25" customHeight="1">
      <c r="A9" s="33" t="s">
        <v>312</v>
      </c>
      <c r="B9" s="64">
        <v>14460063</v>
      </c>
      <c r="C9" s="64">
        <v>15952335</v>
      </c>
      <c r="D9" s="65">
        <f>B9-C9</f>
        <v>-1492272</v>
      </c>
      <c r="E9" s="34" t="s">
        <v>295</v>
      </c>
      <c r="F9" s="69">
        <v>0</v>
      </c>
      <c r="G9" s="64">
        <v>0</v>
      </c>
      <c r="H9" s="65">
        <v>0</v>
      </c>
    </row>
    <row r="10" spans="1:8" ht="14.25" customHeight="1">
      <c r="A10" s="33" t="s">
        <v>308</v>
      </c>
      <c r="B10" s="64">
        <v>0</v>
      </c>
      <c r="C10" s="64">
        <v>0</v>
      </c>
      <c r="D10" s="65">
        <v>0</v>
      </c>
      <c r="E10" s="34" t="s">
        <v>332</v>
      </c>
      <c r="F10" s="69">
        <v>4558841</v>
      </c>
      <c r="G10" s="64">
        <v>3576618</v>
      </c>
      <c r="H10" s="65">
        <f t="shared" ref="H10:H11" si="0">F10-G10</f>
        <v>982223</v>
      </c>
    </row>
    <row r="11" spans="1:8" ht="14.25" customHeight="1">
      <c r="A11" s="33" t="s">
        <v>296</v>
      </c>
      <c r="B11" s="64">
        <v>3323635</v>
      </c>
      <c r="C11" s="64">
        <v>282100</v>
      </c>
      <c r="D11" s="65">
        <f t="shared" ref="D11:D38" si="1">B11-C11</f>
        <v>3041535</v>
      </c>
      <c r="E11" s="34" t="s">
        <v>333</v>
      </c>
      <c r="F11" s="69">
        <v>437009</v>
      </c>
      <c r="G11" s="64">
        <v>93254</v>
      </c>
      <c r="H11" s="65">
        <f t="shared" si="0"/>
        <v>343755</v>
      </c>
    </row>
    <row r="12" spans="1:8" ht="14.25" customHeight="1">
      <c r="A12" s="33" t="s">
        <v>309</v>
      </c>
      <c r="B12" s="64">
        <v>926</v>
      </c>
      <c r="C12" s="64">
        <v>0</v>
      </c>
      <c r="D12" s="65">
        <f t="shared" si="1"/>
        <v>926</v>
      </c>
      <c r="E12" s="34" t="s">
        <v>334</v>
      </c>
      <c r="F12" s="69">
        <v>0</v>
      </c>
      <c r="G12" s="64">
        <v>0</v>
      </c>
      <c r="H12" s="65">
        <v>0</v>
      </c>
    </row>
    <row r="13" spans="1:8" ht="14.25" customHeight="1">
      <c r="A13" s="33" t="s">
        <v>310</v>
      </c>
      <c r="B13" s="64">
        <v>0</v>
      </c>
      <c r="C13" s="64">
        <v>0</v>
      </c>
      <c r="D13" s="65">
        <v>0</v>
      </c>
      <c r="E13" s="34" t="s">
        <v>335</v>
      </c>
      <c r="F13" s="69">
        <v>0</v>
      </c>
      <c r="G13" s="64">
        <v>0</v>
      </c>
      <c r="H13" s="65">
        <v>0</v>
      </c>
    </row>
    <row r="14" spans="1:8" ht="14.25" customHeight="1">
      <c r="A14" s="33" t="s">
        <v>311</v>
      </c>
      <c r="B14" s="64">
        <v>0</v>
      </c>
      <c r="C14" s="64">
        <v>0</v>
      </c>
      <c r="D14" s="65">
        <v>0</v>
      </c>
      <c r="E14" s="34" t="s">
        <v>307</v>
      </c>
      <c r="F14" s="69">
        <v>0</v>
      </c>
      <c r="G14" s="64">
        <v>0</v>
      </c>
      <c r="H14" s="65">
        <v>0</v>
      </c>
    </row>
    <row r="15" spans="1:8" ht="14.25" customHeight="1">
      <c r="A15" s="33" t="s">
        <v>304</v>
      </c>
      <c r="B15" s="64">
        <v>0</v>
      </c>
      <c r="C15" s="64">
        <v>0</v>
      </c>
      <c r="D15" s="65">
        <v>0</v>
      </c>
      <c r="E15" s="34" t="s">
        <v>336</v>
      </c>
      <c r="F15" s="69">
        <v>0</v>
      </c>
      <c r="G15" s="64">
        <v>0</v>
      </c>
      <c r="H15" s="65">
        <v>0</v>
      </c>
    </row>
    <row r="16" spans="1:8" ht="14.25" customHeight="1">
      <c r="A16" s="33" t="s">
        <v>305</v>
      </c>
      <c r="B16" s="64">
        <v>0</v>
      </c>
      <c r="C16" s="64">
        <v>0</v>
      </c>
      <c r="D16" s="65">
        <v>0</v>
      </c>
      <c r="E16" s="34" t="s">
        <v>337</v>
      </c>
      <c r="F16" s="69">
        <v>0</v>
      </c>
      <c r="G16" s="64">
        <v>0</v>
      </c>
      <c r="H16" s="65">
        <v>0</v>
      </c>
    </row>
    <row r="17" spans="1:8" ht="14.25" customHeight="1">
      <c r="A17" s="45" t="s">
        <v>306</v>
      </c>
      <c r="B17" s="66">
        <v>0</v>
      </c>
      <c r="C17" s="66">
        <v>0</v>
      </c>
      <c r="D17" s="67">
        <f t="shared" si="1"/>
        <v>0</v>
      </c>
      <c r="E17" s="43" t="s">
        <v>338</v>
      </c>
      <c r="F17" s="70">
        <v>0</v>
      </c>
      <c r="G17" s="66">
        <v>0</v>
      </c>
      <c r="H17" s="67">
        <v>0</v>
      </c>
    </row>
    <row r="18" spans="1:8" ht="14.25" customHeight="1">
      <c r="A18" s="44" t="s">
        <v>297</v>
      </c>
      <c r="B18" s="66">
        <v>63538513</v>
      </c>
      <c r="C18" s="66">
        <v>59791420</v>
      </c>
      <c r="D18" s="67">
        <f t="shared" ref="D18:D28" si="2">B18-C18</f>
        <v>3747093</v>
      </c>
      <c r="E18" s="17" t="s">
        <v>298</v>
      </c>
      <c r="F18" s="70">
        <v>0</v>
      </c>
      <c r="G18" s="66">
        <v>0</v>
      </c>
      <c r="H18" s="67">
        <v>0</v>
      </c>
    </row>
    <row r="19" spans="1:8" ht="14.25" customHeight="1">
      <c r="A19" s="39" t="s">
        <v>318</v>
      </c>
      <c r="B19" s="62">
        <v>47175264</v>
      </c>
      <c r="C19" s="62">
        <v>48906843</v>
      </c>
      <c r="D19" s="63">
        <f t="shared" si="2"/>
        <v>-1731579</v>
      </c>
      <c r="E19" s="34" t="s">
        <v>339</v>
      </c>
      <c r="F19" s="69">
        <v>0</v>
      </c>
      <c r="G19" s="64">
        <v>0</v>
      </c>
      <c r="H19" s="65">
        <v>0</v>
      </c>
    </row>
    <row r="20" spans="1:8" ht="14.25" customHeight="1">
      <c r="A20" s="33" t="s">
        <v>313</v>
      </c>
      <c r="B20" s="64">
        <v>47175264</v>
      </c>
      <c r="C20" s="64">
        <v>48906843</v>
      </c>
      <c r="D20" s="65">
        <f t="shared" si="2"/>
        <v>-1731579</v>
      </c>
      <c r="E20" s="34" t="s">
        <v>340</v>
      </c>
      <c r="F20" s="69">
        <v>0</v>
      </c>
      <c r="G20" s="64">
        <v>0</v>
      </c>
      <c r="H20" s="65">
        <v>0</v>
      </c>
    </row>
    <row r="21" spans="1:8" ht="14.25" customHeight="1">
      <c r="A21" s="33" t="s">
        <v>314</v>
      </c>
      <c r="B21" s="64">
        <v>0</v>
      </c>
      <c r="C21" s="64">
        <v>0</v>
      </c>
      <c r="D21" s="65">
        <v>0</v>
      </c>
      <c r="E21" s="34" t="s">
        <v>336</v>
      </c>
      <c r="F21" s="69">
        <v>0</v>
      </c>
      <c r="G21" s="64">
        <v>0</v>
      </c>
      <c r="H21" s="65">
        <v>0</v>
      </c>
    </row>
    <row r="22" spans="1:8" ht="14.25" customHeight="1">
      <c r="A22" s="33" t="s">
        <v>315</v>
      </c>
      <c r="B22" s="64">
        <v>0</v>
      </c>
      <c r="C22" s="64">
        <v>0</v>
      </c>
      <c r="D22" s="65">
        <v>0</v>
      </c>
      <c r="E22" s="34" t="s">
        <v>337</v>
      </c>
      <c r="F22" s="69">
        <v>0</v>
      </c>
      <c r="G22" s="64">
        <v>0</v>
      </c>
      <c r="H22" s="65">
        <v>0</v>
      </c>
    </row>
    <row r="23" spans="1:8" ht="14.25" customHeight="1">
      <c r="A23" s="39" t="s">
        <v>317</v>
      </c>
      <c r="B23" s="62">
        <v>16363249</v>
      </c>
      <c r="C23" s="62">
        <v>10884577</v>
      </c>
      <c r="D23" s="63">
        <f t="shared" si="2"/>
        <v>5478672</v>
      </c>
      <c r="E23" s="47" t="s">
        <v>341</v>
      </c>
      <c r="F23" s="68">
        <v>4995850</v>
      </c>
      <c r="G23" s="62">
        <v>3669872</v>
      </c>
      <c r="H23" s="63">
        <f t="shared" ref="H23" si="3">F23-G23</f>
        <v>1325978</v>
      </c>
    </row>
    <row r="24" spans="1:8" ht="14.25" customHeight="1">
      <c r="A24" s="33" t="s">
        <v>313</v>
      </c>
      <c r="B24" s="64">
        <v>0</v>
      </c>
      <c r="C24" s="64">
        <v>0</v>
      </c>
      <c r="D24" s="65">
        <v>0</v>
      </c>
      <c r="E24" s="86" t="s">
        <v>342</v>
      </c>
      <c r="F24" s="87"/>
      <c r="G24" s="87"/>
      <c r="H24" s="88"/>
    </row>
    <row r="25" spans="1:8" ht="14.25" customHeight="1">
      <c r="A25" s="33" t="s">
        <v>319</v>
      </c>
      <c r="B25" s="64">
        <v>1653619</v>
      </c>
      <c r="C25" s="64">
        <v>1461776</v>
      </c>
      <c r="D25" s="65">
        <f t="shared" si="2"/>
        <v>191843</v>
      </c>
      <c r="E25" s="42" t="s">
        <v>343</v>
      </c>
      <c r="F25" s="68">
        <v>58170001</v>
      </c>
      <c r="G25" s="62">
        <v>58170001</v>
      </c>
      <c r="H25" s="63">
        <f t="shared" ref="H25:H31" si="4">F25-G25</f>
        <v>0</v>
      </c>
    </row>
    <row r="26" spans="1:8" ht="14.25" customHeight="1">
      <c r="A26" s="33" t="s">
        <v>320</v>
      </c>
      <c r="B26" s="64">
        <v>0</v>
      </c>
      <c r="C26" s="64">
        <v>0</v>
      </c>
      <c r="D26" s="65">
        <v>0</v>
      </c>
      <c r="E26" s="46" t="s">
        <v>344</v>
      </c>
      <c r="F26" s="68">
        <v>58170001</v>
      </c>
      <c r="G26" s="62">
        <v>58170001</v>
      </c>
      <c r="H26" s="63">
        <f t="shared" si="4"/>
        <v>0</v>
      </c>
    </row>
    <row r="27" spans="1:8" ht="14.25" customHeight="1">
      <c r="A27" s="33" t="s">
        <v>321</v>
      </c>
      <c r="B27" s="64">
        <v>0</v>
      </c>
      <c r="C27" s="64">
        <v>0</v>
      </c>
      <c r="D27" s="65">
        <v>0</v>
      </c>
      <c r="E27" s="48" t="s">
        <v>345</v>
      </c>
      <c r="F27" s="68">
        <v>0</v>
      </c>
      <c r="G27" s="62">
        <v>0</v>
      </c>
      <c r="H27" s="63">
        <v>0</v>
      </c>
    </row>
    <row r="28" spans="1:8" ht="14.25" customHeight="1">
      <c r="A28" s="33" t="s">
        <v>322</v>
      </c>
      <c r="B28" s="64">
        <v>1909630</v>
      </c>
      <c r="C28" s="64">
        <v>2422801</v>
      </c>
      <c r="D28" s="65">
        <f t="shared" si="2"/>
        <v>-513171</v>
      </c>
      <c r="E28" s="48" t="s">
        <v>346</v>
      </c>
      <c r="F28" s="68">
        <v>12800000</v>
      </c>
      <c r="G28" s="62">
        <v>7000000</v>
      </c>
      <c r="H28" s="63">
        <f t="shared" si="4"/>
        <v>5800000</v>
      </c>
    </row>
    <row r="29" spans="1:8" ht="14.25" customHeight="1">
      <c r="A29" s="33" t="s">
        <v>314</v>
      </c>
      <c r="B29" s="64">
        <v>0</v>
      </c>
      <c r="C29" s="64">
        <v>0</v>
      </c>
      <c r="D29" s="65">
        <v>0</v>
      </c>
      <c r="E29" s="34" t="s">
        <v>347</v>
      </c>
      <c r="F29" s="69">
        <v>0</v>
      </c>
      <c r="G29" s="64">
        <v>0</v>
      </c>
      <c r="H29" s="65">
        <v>0</v>
      </c>
    </row>
    <row r="30" spans="1:8" ht="14.25" customHeight="1">
      <c r="A30" s="33" t="s">
        <v>323</v>
      </c>
      <c r="B30" s="64">
        <v>0</v>
      </c>
      <c r="C30" s="64">
        <v>0</v>
      </c>
      <c r="D30" s="65">
        <v>0</v>
      </c>
      <c r="E30" s="34" t="s">
        <v>348</v>
      </c>
      <c r="F30" s="69">
        <v>0</v>
      </c>
      <c r="G30" s="64">
        <v>0</v>
      </c>
      <c r="H30" s="65">
        <v>0</v>
      </c>
    </row>
    <row r="31" spans="1:8" ht="14.25" customHeight="1">
      <c r="A31" s="33" t="s">
        <v>324</v>
      </c>
      <c r="B31" s="64">
        <v>0</v>
      </c>
      <c r="C31" s="64">
        <v>0</v>
      </c>
      <c r="D31" s="65">
        <v>0</v>
      </c>
      <c r="E31" s="34" t="s">
        <v>349</v>
      </c>
      <c r="F31" s="69">
        <v>6300000</v>
      </c>
      <c r="G31" s="64">
        <v>4300000</v>
      </c>
      <c r="H31" s="65">
        <f t="shared" si="4"/>
        <v>2000000</v>
      </c>
    </row>
    <row r="32" spans="1:8" ht="14.25" customHeight="1">
      <c r="A32" s="33" t="s">
        <v>325</v>
      </c>
      <c r="B32" s="64">
        <v>0</v>
      </c>
      <c r="C32" s="64">
        <v>0</v>
      </c>
      <c r="D32" s="65">
        <v>0</v>
      </c>
      <c r="E32" s="34" t="s">
        <v>350</v>
      </c>
      <c r="F32" s="69">
        <v>4000000</v>
      </c>
      <c r="G32" s="64">
        <v>2000000</v>
      </c>
      <c r="H32" s="65">
        <f>F32-G32</f>
        <v>2000000</v>
      </c>
    </row>
    <row r="33" spans="1:8" ht="14.25" customHeight="1">
      <c r="A33" s="33" t="s">
        <v>299</v>
      </c>
      <c r="B33" s="64">
        <v>0</v>
      </c>
      <c r="C33" s="64">
        <v>0</v>
      </c>
      <c r="D33" s="65">
        <v>0</v>
      </c>
      <c r="E33" s="34" t="s">
        <v>351</v>
      </c>
      <c r="F33" s="71">
        <v>2500000</v>
      </c>
      <c r="G33" s="72">
        <v>700000</v>
      </c>
      <c r="H33" s="65">
        <f>F33-G33</f>
        <v>1800000</v>
      </c>
    </row>
    <row r="34" spans="1:8" ht="14.25" customHeight="1">
      <c r="A34" s="33" t="s">
        <v>326</v>
      </c>
      <c r="B34" s="64">
        <v>0</v>
      </c>
      <c r="C34" s="64">
        <v>0</v>
      </c>
      <c r="D34" s="65">
        <v>0</v>
      </c>
      <c r="E34" s="34" t="s">
        <v>352</v>
      </c>
      <c r="F34" s="71">
        <v>0</v>
      </c>
      <c r="G34" s="72">
        <v>0</v>
      </c>
      <c r="H34" s="65">
        <v>0</v>
      </c>
    </row>
    <row r="35" spans="1:8" ht="14.25" customHeight="1">
      <c r="A35" s="33" t="s">
        <v>327</v>
      </c>
      <c r="B35" s="64">
        <v>0</v>
      </c>
      <c r="C35" s="64">
        <v>0</v>
      </c>
      <c r="D35" s="65">
        <v>0</v>
      </c>
      <c r="E35" s="23"/>
      <c r="F35" s="70"/>
      <c r="G35" s="66"/>
      <c r="H35" s="67"/>
    </row>
    <row r="36" spans="1:8" ht="14.25" customHeight="1">
      <c r="A36" s="33" t="s">
        <v>328</v>
      </c>
      <c r="B36" s="64">
        <v>0</v>
      </c>
      <c r="C36" s="64">
        <v>0</v>
      </c>
      <c r="D36" s="65">
        <v>0</v>
      </c>
      <c r="E36" s="3" t="s">
        <v>353</v>
      </c>
      <c r="F36" s="35">
        <v>5357286</v>
      </c>
      <c r="G36" s="36">
        <v>7185982</v>
      </c>
      <c r="H36" s="63">
        <f>F36-G36</f>
        <v>-1828696</v>
      </c>
    </row>
    <row r="37" spans="1:8" ht="14.25" customHeight="1">
      <c r="A37" s="33" t="s">
        <v>329</v>
      </c>
      <c r="B37" s="64">
        <v>10300000</v>
      </c>
      <c r="C37" s="64">
        <v>6300000</v>
      </c>
      <c r="D37" s="65">
        <f t="shared" si="1"/>
        <v>4000000</v>
      </c>
      <c r="E37" s="37" t="s">
        <v>354</v>
      </c>
      <c r="F37" s="74">
        <v>5357286</v>
      </c>
      <c r="G37" s="75">
        <v>7185982</v>
      </c>
      <c r="H37" s="76">
        <f>F37-G37</f>
        <v>-1828696</v>
      </c>
    </row>
    <row r="38" spans="1:8" ht="14.25" customHeight="1">
      <c r="A38" s="33" t="s">
        <v>330</v>
      </c>
      <c r="B38" s="64">
        <v>2500000</v>
      </c>
      <c r="C38" s="64">
        <v>700000</v>
      </c>
      <c r="D38" s="65">
        <f t="shared" si="1"/>
        <v>1800000</v>
      </c>
      <c r="E38" s="34" t="s">
        <v>355</v>
      </c>
      <c r="F38" s="69">
        <v>3971304</v>
      </c>
      <c r="G38" s="64">
        <v>5641993</v>
      </c>
      <c r="H38" s="65">
        <f>F38-G38</f>
        <v>-1670689</v>
      </c>
    </row>
    <row r="39" spans="1:8" ht="14.25" customHeight="1">
      <c r="A39" s="33" t="s">
        <v>331</v>
      </c>
      <c r="B39" s="64">
        <v>0</v>
      </c>
      <c r="C39" s="64">
        <v>0</v>
      </c>
      <c r="D39" s="65">
        <v>0</v>
      </c>
      <c r="E39" s="12"/>
      <c r="F39" s="69"/>
      <c r="G39" s="64"/>
      <c r="H39" s="65"/>
    </row>
    <row r="40" spans="1:8" ht="14.25" customHeight="1">
      <c r="A40" s="33" t="s">
        <v>316</v>
      </c>
      <c r="B40" s="64">
        <v>0</v>
      </c>
      <c r="C40" s="64">
        <v>0</v>
      </c>
      <c r="D40" s="65">
        <v>0</v>
      </c>
      <c r="E40" s="3" t="s">
        <v>356</v>
      </c>
      <c r="F40" s="62">
        <v>76327287</v>
      </c>
      <c r="G40" s="62">
        <v>72355983</v>
      </c>
      <c r="H40" s="63">
        <f>F40-G40</f>
        <v>3971304</v>
      </c>
    </row>
    <row r="41" spans="1:8" ht="20.25" customHeight="1">
      <c r="A41" s="49" t="s">
        <v>300</v>
      </c>
      <c r="B41" s="62">
        <v>81323137</v>
      </c>
      <c r="C41" s="62">
        <v>76025855</v>
      </c>
      <c r="D41" s="63">
        <f>B41-C41</f>
        <v>5297282</v>
      </c>
      <c r="E41" s="46" t="s">
        <v>357</v>
      </c>
      <c r="F41" s="73">
        <v>81323137</v>
      </c>
      <c r="G41" s="62">
        <v>76025855</v>
      </c>
      <c r="H41" s="59">
        <f>F41-G41</f>
        <v>5297282</v>
      </c>
    </row>
    <row r="42" spans="1:8" ht="14.25" customHeight="1">
      <c r="A42" s="101"/>
      <c r="B42" s="101"/>
      <c r="C42" s="101"/>
      <c r="D42" s="101"/>
      <c r="E42" s="101"/>
      <c r="F42" s="101"/>
      <c r="G42" s="101"/>
      <c r="H42" s="101"/>
    </row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 password="F3FB" sheet="1" scenarios="1" selectLockedCells="1"/>
  <mergeCells count="3">
    <mergeCell ref="A4:H4"/>
    <mergeCell ref="E24:H24"/>
    <mergeCell ref="A42:H42"/>
  </mergeCells>
  <phoneticPr fontId="2"/>
  <pageMargins left="0" right="0" top="0" bottom="0" header="0" footer="0"/>
  <pageSetup paperSize="9" scale="95" firstPageNumber="22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【第1号様式】資金収支計算書</vt:lpstr>
      <vt:lpstr>【第2号-1様式】資金収支予算内訳表</vt:lpstr>
      <vt:lpstr>【第2号-2様式】資金収支決算内訳表</vt:lpstr>
      <vt:lpstr>【第3号様式】事業活動収支計算書</vt:lpstr>
      <vt:lpstr>【第4号様式】事業活動収支内訳書</vt:lpstr>
      <vt:lpstr>【第5号様式】貸借対照表</vt:lpstr>
      <vt:lpstr>【第1号様式】資金収支計算書!Print_Area</vt:lpstr>
      <vt:lpstr>'【第2号-1様式】資金収支予算内訳表'!Print_Area</vt:lpstr>
      <vt:lpstr>'【第2号-2様式】資金収支決算内訳表'!Print_Area</vt:lpstr>
      <vt:lpstr>【第3号様式】事業活動収支計算書!Print_Area</vt:lpstr>
      <vt:lpstr>【第4号様式】事業活動収支内訳書!Print_Area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2015-04-10T07:06:48Z</cp:lastPrinted>
  <dcterms:created xsi:type="dcterms:W3CDTF">2014-09-19T02:46:25Z</dcterms:created>
  <dcterms:modified xsi:type="dcterms:W3CDTF">2015-09-14T11:00:30Z</dcterms:modified>
</cp:coreProperties>
</file>