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01498\Desktop\オレのファイル\教育部の業務\選手派遣\"/>
    </mc:Choice>
  </mc:AlternateContent>
  <xr:revisionPtr revIDLastSave="0" documentId="13_ncr:1_{E2ECE7CF-DE5A-494A-9B02-3A879547038F}" xr6:coauthVersionLast="36" xr6:coauthVersionMax="36" xr10:uidLastSave="{00000000-0000-0000-0000-000000000000}"/>
  <bookViews>
    <workbookView xWindow="4656" yWindow="0" windowWidth="20496" windowHeight="7536" tabRatio="861" activeTab="1" xr2:uid="{00000000-000D-0000-FFFF-FFFF00000000}"/>
  </bookViews>
  <sheets>
    <sheet name="①申請書(学校・団体)" sheetId="17" r:id="rId1"/>
    <sheet name="②積算内訳書 (県内) (2)" sheetId="22" r:id="rId2"/>
    <sheet name="②積算内訳書（県外）" sheetId="19" r:id="rId3"/>
    <sheet name="③収支決算書" sheetId="20" r:id="rId4"/>
  </sheets>
  <externalReferences>
    <externalReference r:id="rId5"/>
  </externalReferences>
  <definedNames>
    <definedName name="_xlnm.Print_Area" localSheetId="0">'①申請書(学校・団体)'!$A$1:$W$32</definedName>
    <definedName name="_xlnm.Print_Area" localSheetId="1">'②積算内訳書 (県内) (2)'!$A$1:$H$31</definedName>
    <definedName name="_xlnm.Print_Area" localSheetId="2">'②積算内訳書（県外）'!$A$1:$J$31</definedName>
    <definedName name="_xlnm.Print_Area" localSheetId="3">③収支決算書!$A$1:$D$23</definedName>
    <definedName name="課名" localSheetId="0">#REF!</definedName>
    <definedName name="課名" localSheetId="1">#REF!</definedName>
    <definedName name="課名" localSheetId="2">#REF!</definedName>
    <definedName name="課名">#REF!</definedName>
    <definedName name="課名リスト" localSheetId="0">#REF!</definedName>
    <definedName name="課名リスト" localSheetId="1">#REF!</definedName>
    <definedName name="課名リスト" localSheetId="2">#REF!</definedName>
    <definedName name="課名リスト">#REF!</definedName>
    <definedName name="開始" localSheetId="0">#REF!</definedName>
    <definedName name="開始" localSheetId="1">#REF!</definedName>
    <definedName name="開始" localSheetId="2">#REF!</definedName>
    <definedName name="開始">#REF!</definedName>
    <definedName name="開始２" localSheetId="1">#REF!</definedName>
    <definedName name="開始２">#REF!</definedName>
    <definedName name="決裁区分" localSheetId="0">#REF!</definedName>
    <definedName name="決裁区分" localSheetId="1">#REF!</definedName>
    <definedName name="決裁区分" localSheetId="2">#REF!</definedName>
    <definedName name="決裁区分">#REF!</definedName>
    <definedName name="終了" localSheetId="0">#REF!</definedName>
    <definedName name="終了" localSheetId="1">#REF!</definedName>
    <definedName name="終了" localSheetId="2">#REF!</definedName>
    <definedName name="終了">#REF!</definedName>
    <definedName name="終了２" localSheetId="1">#REF!</definedName>
    <definedName name="終了２">#REF!</definedName>
    <definedName name="整理番号" localSheetId="0">#REF!</definedName>
    <definedName name="整理番号" localSheetId="1">#REF!</definedName>
    <definedName name="整理番号" localSheetId="2">#REF!</definedName>
    <definedName name="整理番号">#REF!</definedName>
    <definedName name="整理番号２" localSheetId="1">#REF!</definedName>
    <definedName name="整理番号２">#REF!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22" l="1"/>
  <c r="F29" i="22"/>
  <c r="E29" i="22"/>
  <c r="H28" i="22"/>
  <c r="I28" i="22" s="1"/>
  <c r="I27" i="22"/>
  <c r="H27" i="22"/>
  <c r="H26" i="22"/>
  <c r="I26" i="22" s="1"/>
  <c r="I25" i="22"/>
  <c r="H25" i="22"/>
  <c r="H24" i="22"/>
  <c r="I24" i="22" s="1"/>
  <c r="I23" i="22"/>
  <c r="H23" i="22"/>
  <c r="H22" i="22"/>
  <c r="I22" i="22" s="1"/>
  <c r="I21" i="22"/>
  <c r="H21" i="22"/>
  <c r="H20" i="22"/>
  <c r="I20" i="22" s="1"/>
  <c r="I19" i="22"/>
  <c r="H19" i="22"/>
  <c r="H18" i="22"/>
  <c r="I18" i="22" s="1"/>
  <c r="I17" i="22"/>
  <c r="H17" i="22"/>
  <c r="H16" i="22"/>
  <c r="I16" i="22" s="1"/>
  <c r="I15" i="22"/>
  <c r="H15" i="22"/>
  <c r="H14" i="22"/>
  <c r="I14" i="22" s="1"/>
  <c r="I13" i="22"/>
  <c r="H13" i="22"/>
  <c r="H12" i="22"/>
  <c r="I12" i="22" s="1"/>
  <c r="I11" i="22"/>
  <c r="H11" i="22"/>
  <c r="H10" i="22"/>
  <c r="I10" i="22" s="1"/>
  <c r="I9" i="22"/>
  <c r="H9" i="22"/>
  <c r="H8" i="22"/>
  <c r="I8" i="22" s="1"/>
  <c r="I7" i="22"/>
  <c r="H7" i="22"/>
  <c r="H6" i="22"/>
  <c r="I6" i="22" s="1"/>
  <c r="I5" i="22"/>
  <c r="H5" i="22"/>
  <c r="J4" i="22"/>
  <c r="H4" i="22"/>
  <c r="H29" i="22" s="1"/>
  <c r="H31" i="22" s="1"/>
  <c r="I4" i="22" l="1"/>
  <c r="J31" i="19" l="1"/>
  <c r="I29" i="19"/>
  <c r="J28" i="19"/>
  <c r="J27" i="19"/>
  <c r="J26" i="19"/>
  <c r="J25" i="19"/>
  <c r="J24" i="19"/>
  <c r="J23" i="19"/>
  <c r="J22" i="19"/>
  <c r="J21" i="19"/>
  <c r="J20" i="19"/>
  <c r="J19" i="19"/>
  <c r="J18" i="19"/>
  <c r="J17" i="19"/>
  <c r="J16" i="19"/>
  <c r="J15" i="19"/>
  <c r="J14" i="19"/>
  <c r="J13" i="19"/>
  <c r="J12" i="19"/>
  <c r="J11" i="19"/>
  <c r="J10" i="19"/>
  <c r="J9" i="19"/>
  <c r="J8" i="19"/>
  <c r="J7" i="19"/>
  <c r="J6" i="19"/>
  <c r="J5" i="19"/>
  <c r="J4" i="19"/>
  <c r="K4" i="19"/>
  <c r="H22" i="20"/>
  <c r="H12" i="20"/>
  <c r="H8" i="20"/>
  <c r="G21" i="17"/>
  <c r="C22" i="20" l="1"/>
  <c r="C12" i="20"/>
  <c r="K5" i="19"/>
  <c r="K6" i="19"/>
  <c r="K7" i="19"/>
  <c r="K8" i="19"/>
  <c r="K9" i="19"/>
  <c r="K10" i="19"/>
  <c r="K11" i="19"/>
  <c r="K12" i="19"/>
  <c r="K13" i="19"/>
  <c r="K14" i="19"/>
  <c r="K15" i="19"/>
  <c r="K16" i="19"/>
  <c r="K17" i="19"/>
  <c r="K18" i="19"/>
  <c r="K19" i="19"/>
  <c r="K20" i="19"/>
  <c r="K21" i="19"/>
  <c r="K22" i="19"/>
  <c r="K23" i="19"/>
  <c r="K24" i="19"/>
  <c r="K25" i="19"/>
  <c r="K26" i="19"/>
  <c r="K27" i="19"/>
  <c r="K28" i="19"/>
  <c r="G29" i="19"/>
  <c r="E29" i="19"/>
  <c r="H18" i="20"/>
  <c r="H7" i="20"/>
  <c r="J29"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伊川　晶子</author>
  </authors>
  <commentList>
    <comment ref="I19" authorId="0" shapeId="0" xr:uid="{D4B0E479-BF09-4415-8429-7DDC8B226D9A}">
      <text>
        <r>
          <rPr>
            <sz val="9"/>
            <color indexed="81"/>
            <rFont val="MS P ゴシック"/>
            <family val="3"/>
            <charset val="128"/>
          </rPr>
          <t xml:space="preserve">対象者の宿泊費全額及び費用の内訳を記載
</t>
        </r>
      </text>
    </comment>
    <comment ref="H21" authorId="0" shapeId="0" xr:uid="{6F5CA4C1-18C3-4A7F-8AFE-74AF05C37C0E}">
      <text>
        <r>
          <rPr>
            <b/>
            <sz val="9"/>
            <color indexed="81"/>
            <rFont val="MS P ゴシック"/>
            <family val="3"/>
            <charset val="128"/>
          </rPr>
          <t xml:space="preserve">該当がある場合に入力します。
</t>
        </r>
      </text>
    </comment>
  </commentList>
</comments>
</file>

<file path=xl/sharedStrings.xml><?xml version="1.0" encoding="utf-8"?>
<sst xmlns="http://schemas.openxmlformats.org/spreadsheetml/2006/main" count="149" uniqueCount="97">
  <si>
    <t>住所</t>
    <rPh sb="0" eb="2">
      <t>ジュウショ</t>
    </rPh>
    <phoneticPr fontId="2"/>
  </si>
  <si>
    <t>連絡先</t>
    <rPh sb="0" eb="3">
      <t>レンラクサキ</t>
    </rPh>
    <phoneticPr fontId="2"/>
  </si>
  <si>
    <r>
      <rPr>
        <sz val="12"/>
        <rFont val="ＭＳ 明朝"/>
        <family val="1"/>
        <charset val="128"/>
      </rPr>
      <t>学校</t>
    </r>
    <r>
      <rPr>
        <sz val="12"/>
        <rFont val="OCRB"/>
        <family val="3"/>
      </rPr>
      <t>/</t>
    </r>
    <r>
      <rPr>
        <sz val="12"/>
        <rFont val="ＭＳ 明朝"/>
        <family val="1"/>
        <charset val="128"/>
      </rPr>
      <t>団体名</t>
    </r>
    <rPh sb="3" eb="5">
      <t>ダンタイ</t>
    </rPh>
    <rPh sb="5" eb="6">
      <t>メイ</t>
    </rPh>
    <phoneticPr fontId="2"/>
  </si>
  <si>
    <r>
      <rPr>
        <sz val="12"/>
        <rFont val="ＭＳ 明朝"/>
        <family val="1"/>
        <charset val="128"/>
      </rPr>
      <t>印</t>
    </r>
    <rPh sb="0" eb="1">
      <t>イン</t>
    </rPh>
    <phoneticPr fontId="2"/>
  </si>
  <si>
    <t>担当者</t>
    <rPh sb="0" eb="3">
      <t>タントウシャ</t>
    </rPh>
    <phoneticPr fontId="2"/>
  </si>
  <si>
    <r>
      <rPr>
        <sz val="11"/>
        <rFont val="ＭＳ 明朝"/>
        <family val="1"/>
        <charset val="128"/>
      </rPr>
      <t>様式第１号（第６条関係）</t>
    </r>
    <rPh sb="0" eb="2">
      <t>ヨウシキ</t>
    </rPh>
    <rPh sb="2" eb="3">
      <t>ダイ</t>
    </rPh>
    <rPh sb="4" eb="5">
      <t>ゴウ</t>
    </rPh>
    <rPh sb="6" eb="7">
      <t>ダイ</t>
    </rPh>
    <rPh sb="8" eb="9">
      <t>ジョウ</t>
    </rPh>
    <rPh sb="9" eb="11">
      <t>カンケイ</t>
    </rPh>
    <phoneticPr fontId="2"/>
  </si>
  <si>
    <r>
      <rPr>
        <sz val="11"/>
        <rFont val="ＭＳ 明朝"/>
        <family val="1"/>
        <charset val="128"/>
      </rPr>
      <t>宮古島市教育委員会</t>
    </r>
    <rPh sb="0" eb="4">
      <t>ミヤコジマシ</t>
    </rPh>
    <rPh sb="4" eb="6">
      <t>キョウイク</t>
    </rPh>
    <rPh sb="6" eb="9">
      <t>イインカイ</t>
    </rPh>
    <phoneticPr fontId="2"/>
  </si>
  <si>
    <r>
      <rPr>
        <sz val="11"/>
        <rFont val="ＭＳ 明朝"/>
        <family val="1"/>
        <charset val="128"/>
      </rPr>
      <t>年</t>
    </r>
    <rPh sb="0" eb="1">
      <t>ネン</t>
    </rPh>
    <phoneticPr fontId="2"/>
  </si>
  <si>
    <r>
      <rPr>
        <sz val="11"/>
        <rFont val="ＭＳ 明朝"/>
        <family val="1"/>
        <charset val="128"/>
      </rPr>
      <t>月</t>
    </r>
    <rPh sb="0" eb="1">
      <t>ガツ</t>
    </rPh>
    <phoneticPr fontId="2"/>
  </si>
  <si>
    <r>
      <rPr>
        <sz val="11"/>
        <rFont val="ＭＳ 明朝"/>
        <family val="1"/>
        <charset val="128"/>
      </rPr>
      <t>日</t>
    </r>
    <rPh sb="0" eb="1">
      <t>ニチ</t>
    </rPh>
    <phoneticPr fontId="2"/>
  </si>
  <si>
    <r>
      <rPr>
        <sz val="12"/>
        <rFont val="ＭＳ 明朝"/>
        <family val="1"/>
        <charset val="128"/>
      </rPr>
      <t>宮古島市児童生徒選手派遣補助金交付申請書兼請求書</t>
    </r>
    <rPh sb="0" eb="3">
      <t>ミヤコジマ</t>
    </rPh>
    <rPh sb="3" eb="4">
      <t>シ</t>
    </rPh>
    <rPh sb="4" eb="6">
      <t>ジドウ</t>
    </rPh>
    <rPh sb="6" eb="8">
      <t>セイト</t>
    </rPh>
    <rPh sb="8" eb="10">
      <t>センシュ</t>
    </rPh>
    <rPh sb="10" eb="12">
      <t>ハケン</t>
    </rPh>
    <rPh sb="12" eb="15">
      <t>ホジョキン</t>
    </rPh>
    <rPh sb="15" eb="17">
      <t>コウフ</t>
    </rPh>
    <rPh sb="17" eb="20">
      <t>シンセイショ</t>
    </rPh>
    <rPh sb="20" eb="21">
      <t>ケン</t>
    </rPh>
    <rPh sb="21" eb="24">
      <t>セイキュウショ</t>
    </rPh>
    <phoneticPr fontId="2"/>
  </si>
  <si>
    <r>
      <rPr>
        <sz val="12"/>
        <rFont val="ＭＳ 明朝"/>
        <family val="1"/>
        <charset val="128"/>
      </rPr>
      <t>補助事業名</t>
    </r>
    <rPh sb="0" eb="2">
      <t>ホジョ</t>
    </rPh>
    <rPh sb="2" eb="4">
      <t>ジギョウ</t>
    </rPh>
    <rPh sb="4" eb="5">
      <t>メイ</t>
    </rPh>
    <phoneticPr fontId="2"/>
  </si>
  <si>
    <r>
      <rPr>
        <sz val="12"/>
        <rFont val="ＭＳ 明朝"/>
        <family val="1"/>
        <charset val="128"/>
      </rPr>
      <t>：</t>
    </r>
    <phoneticPr fontId="2"/>
  </si>
  <si>
    <r>
      <rPr>
        <sz val="12"/>
        <rFont val="ＭＳ 明朝"/>
        <family val="1"/>
        <charset val="128"/>
      </rPr>
      <t>派遣日程</t>
    </r>
    <rPh sb="0" eb="2">
      <t>ハケン</t>
    </rPh>
    <rPh sb="2" eb="4">
      <t>ニッテイ</t>
    </rPh>
    <phoneticPr fontId="2"/>
  </si>
  <si>
    <r>
      <rPr>
        <sz val="11"/>
        <rFont val="ＭＳ 明朝"/>
        <family val="1"/>
        <charset val="128"/>
      </rPr>
      <t>往</t>
    </r>
    <rPh sb="0" eb="1">
      <t>オウ</t>
    </rPh>
    <phoneticPr fontId="2"/>
  </si>
  <si>
    <r>
      <rPr>
        <sz val="11"/>
        <rFont val="ＭＳ 明朝"/>
        <family val="1"/>
        <charset val="128"/>
      </rPr>
      <t>令和</t>
    </r>
    <rPh sb="0" eb="2">
      <t>レイワ</t>
    </rPh>
    <phoneticPr fontId="2"/>
  </si>
  <si>
    <r>
      <rPr>
        <sz val="11"/>
        <rFont val="ＭＳ 明朝"/>
        <family val="1"/>
        <charset val="128"/>
      </rPr>
      <t>復</t>
    </r>
    <rPh sb="0" eb="1">
      <t>フク</t>
    </rPh>
    <phoneticPr fontId="2"/>
  </si>
  <si>
    <r>
      <rPr>
        <sz val="12"/>
        <rFont val="ＭＳ 明朝"/>
        <family val="1"/>
        <charset val="128"/>
      </rPr>
      <t>派遣先</t>
    </r>
    <rPh sb="0" eb="2">
      <t>ハケン</t>
    </rPh>
    <rPh sb="2" eb="3">
      <t>サキ</t>
    </rPh>
    <phoneticPr fontId="2"/>
  </si>
  <si>
    <r>
      <rPr>
        <sz val="11"/>
        <rFont val="ＭＳ 明朝"/>
        <family val="1"/>
        <charset val="128"/>
      </rPr>
      <t>県内（市町村名：　　　　　　　　）</t>
    </r>
    <rPh sb="0" eb="2">
      <t>ケンナイ</t>
    </rPh>
    <phoneticPr fontId="2"/>
  </si>
  <si>
    <r>
      <rPr>
        <sz val="11"/>
        <rFont val="ＭＳ 明朝"/>
        <family val="1"/>
        <charset val="128"/>
      </rPr>
      <t>県外（都道府県名：　　　　　　　）</t>
    </r>
    <rPh sb="3" eb="7">
      <t>トドウフケン</t>
    </rPh>
    <rPh sb="7" eb="8">
      <t>メイ</t>
    </rPh>
    <phoneticPr fontId="2"/>
  </si>
  <si>
    <r>
      <rPr>
        <sz val="12"/>
        <rFont val="ＭＳ 明朝"/>
        <family val="1"/>
        <charset val="128"/>
      </rPr>
      <t>派遣人員</t>
    </r>
    <rPh sb="0" eb="2">
      <t>ハケン</t>
    </rPh>
    <rPh sb="2" eb="4">
      <t>ジンイン</t>
    </rPh>
    <phoneticPr fontId="2"/>
  </si>
  <si>
    <r>
      <rPr>
        <sz val="11"/>
        <rFont val="ＭＳ 明朝"/>
        <family val="1"/>
        <charset val="128"/>
      </rPr>
      <t>選手</t>
    </r>
    <rPh sb="0" eb="2">
      <t>センシュ</t>
    </rPh>
    <phoneticPr fontId="2"/>
  </si>
  <si>
    <r>
      <rPr>
        <sz val="11"/>
        <rFont val="ＭＳ 明朝"/>
        <family val="1"/>
        <charset val="128"/>
      </rPr>
      <t>名、指導者</t>
    </r>
    <rPh sb="0" eb="1">
      <t>メイ</t>
    </rPh>
    <rPh sb="2" eb="5">
      <t>シドウシャ</t>
    </rPh>
    <phoneticPr fontId="2"/>
  </si>
  <si>
    <r>
      <rPr>
        <sz val="11"/>
        <rFont val="ＭＳ 明朝"/>
        <family val="1"/>
        <charset val="128"/>
      </rPr>
      <t>名</t>
    </r>
    <rPh sb="0" eb="1">
      <t>メイ</t>
    </rPh>
    <phoneticPr fontId="2"/>
  </si>
  <si>
    <r>
      <rPr>
        <sz val="12"/>
        <rFont val="ＭＳ 明朝"/>
        <family val="1"/>
        <charset val="128"/>
      </rPr>
      <t>申請額</t>
    </r>
    <rPh sb="0" eb="3">
      <t>シンセイガク</t>
    </rPh>
    <phoneticPr fontId="2"/>
  </si>
  <si>
    <r>
      <rPr>
        <sz val="12"/>
        <rFont val="ＭＳ 明朝"/>
        <family val="1"/>
        <charset val="128"/>
      </rPr>
      <t>成果報告</t>
    </r>
    <rPh sb="0" eb="2">
      <t>セイカ</t>
    </rPh>
    <rPh sb="2" eb="4">
      <t>ホウコク</t>
    </rPh>
    <phoneticPr fontId="2"/>
  </si>
  <si>
    <r>
      <rPr>
        <sz val="12"/>
        <rFont val="ＭＳ 明朝"/>
        <family val="1"/>
        <charset val="128"/>
      </rPr>
      <t>添付書類</t>
    </r>
    <rPh sb="0" eb="2">
      <t>テンプ</t>
    </rPh>
    <rPh sb="2" eb="4">
      <t>ショルイ</t>
    </rPh>
    <phoneticPr fontId="2"/>
  </si>
  <si>
    <r>
      <rPr>
        <sz val="11"/>
        <rFont val="ＭＳ 明朝"/>
        <family val="1"/>
        <charset val="128"/>
      </rPr>
      <t>振込指定口座</t>
    </r>
    <rPh sb="0" eb="2">
      <t>フリコミ</t>
    </rPh>
    <rPh sb="2" eb="4">
      <t>シテイ</t>
    </rPh>
    <rPh sb="4" eb="6">
      <t>コウザ</t>
    </rPh>
    <phoneticPr fontId="2"/>
  </si>
  <si>
    <r>
      <rPr>
        <sz val="11"/>
        <rFont val="ＭＳ 明朝"/>
        <family val="1"/>
        <charset val="128"/>
      </rPr>
      <t>金融機関名</t>
    </r>
    <rPh sb="0" eb="2">
      <t>キンユウ</t>
    </rPh>
    <rPh sb="2" eb="5">
      <t>キカンメイ</t>
    </rPh>
    <phoneticPr fontId="2"/>
  </si>
  <si>
    <r>
      <rPr>
        <sz val="11"/>
        <rFont val="ＭＳ 明朝"/>
        <family val="1"/>
        <charset val="128"/>
      </rPr>
      <t>支店名</t>
    </r>
    <rPh sb="0" eb="3">
      <t>シテンメイ</t>
    </rPh>
    <phoneticPr fontId="2"/>
  </si>
  <si>
    <r>
      <rPr>
        <sz val="6"/>
        <rFont val="ＭＳ 明朝"/>
        <family val="1"/>
        <charset val="128"/>
      </rPr>
      <t>本店
支店
出張所</t>
    </r>
    <rPh sb="0" eb="2">
      <t>ホンテン</t>
    </rPh>
    <rPh sb="3" eb="5">
      <t>シテン</t>
    </rPh>
    <rPh sb="6" eb="9">
      <t>シュッチョウジョ</t>
    </rPh>
    <phoneticPr fontId="2"/>
  </si>
  <si>
    <r>
      <rPr>
        <sz val="11"/>
        <rFont val="ＭＳ 明朝"/>
        <family val="1"/>
        <charset val="128"/>
      </rPr>
      <t>普通</t>
    </r>
    <rPh sb="0" eb="2">
      <t>フツウ</t>
    </rPh>
    <phoneticPr fontId="2"/>
  </si>
  <si>
    <r>
      <rPr>
        <sz val="11"/>
        <rFont val="ＭＳ 明朝"/>
        <family val="1"/>
        <charset val="128"/>
      </rPr>
      <t>・</t>
    </r>
    <phoneticPr fontId="2"/>
  </si>
  <si>
    <r>
      <rPr>
        <sz val="11"/>
        <rFont val="ＭＳ 明朝"/>
        <family val="1"/>
        <charset val="128"/>
      </rPr>
      <t>当座</t>
    </r>
    <rPh sb="0" eb="2">
      <t>トウザ</t>
    </rPh>
    <phoneticPr fontId="2"/>
  </si>
  <si>
    <r>
      <rPr>
        <sz val="11"/>
        <rFont val="ＭＳ 明朝"/>
        <family val="1"/>
        <charset val="128"/>
      </rPr>
      <t>口座番号</t>
    </r>
    <rPh sb="0" eb="2">
      <t>コウザ</t>
    </rPh>
    <rPh sb="2" eb="4">
      <t>バンゴウ</t>
    </rPh>
    <phoneticPr fontId="2"/>
  </si>
  <si>
    <r>
      <rPr>
        <sz val="11"/>
        <rFont val="ＭＳ 明朝"/>
        <family val="1"/>
        <charset val="128"/>
      </rPr>
      <t>フリガナ</t>
    </r>
    <phoneticPr fontId="2"/>
  </si>
  <si>
    <r>
      <rPr>
        <sz val="11"/>
        <rFont val="ＭＳ 明朝"/>
        <family val="1"/>
        <charset val="128"/>
      </rPr>
      <t>口座名義</t>
    </r>
    <rPh sb="0" eb="2">
      <t>コウザ</t>
    </rPh>
    <rPh sb="2" eb="4">
      <t>メイギ</t>
    </rPh>
    <phoneticPr fontId="2"/>
  </si>
  <si>
    <r>
      <rPr>
        <sz val="9"/>
        <rFont val="ＭＳ 明朝"/>
        <family val="1"/>
        <charset val="128"/>
      </rPr>
      <t>学校長</t>
    </r>
    <r>
      <rPr>
        <sz val="9"/>
        <rFont val="OCRB"/>
        <family val="3"/>
      </rPr>
      <t>/</t>
    </r>
    <r>
      <rPr>
        <sz val="9"/>
        <rFont val="ＭＳ 明朝"/>
        <family val="1"/>
        <charset val="128"/>
      </rPr>
      <t>代表者名</t>
    </r>
    <rPh sb="0" eb="3">
      <t>ガッコウチョウ</t>
    </rPh>
    <rPh sb="4" eb="7">
      <t>ダイヒョウシャ</t>
    </rPh>
    <rPh sb="6" eb="7">
      <t>シャシンセイ</t>
    </rPh>
    <phoneticPr fontId="2"/>
  </si>
  <si>
    <r>
      <rPr>
        <sz val="11"/>
        <color theme="1"/>
        <rFont val="ＭＳ 明朝"/>
        <family val="1"/>
        <charset val="128"/>
      </rPr>
      <t>　　　　　　　　　　　　　　　　　　　　　　　　　　　　　　　　　　　　　　　　　　　　　　　　　　　　　　　　　　　　　</t>
    </r>
    <phoneticPr fontId="19"/>
  </si>
  <si>
    <r>
      <rPr>
        <sz val="16"/>
        <color theme="1"/>
        <rFont val="ＭＳ 明朝"/>
        <family val="1"/>
        <charset val="128"/>
      </rPr>
      <t>氏　　名</t>
    </r>
    <rPh sb="0" eb="1">
      <t>シ</t>
    </rPh>
    <rPh sb="3" eb="4">
      <t>メイ</t>
    </rPh>
    <phoneticPr fontId="21"/>
  </si>
  <si>
    <r>
      <rPr>
        <sz val="11"/>
        <color theme="1"/>
        <rFont val="ＭＳ 明朝"/>
        <family val="1"/>
        <charset val="128"/>
      </rPr>
      <t>生年月日</t>
    </r>
    <rPh sb="0" eb="2">
      <t>セイネン</t>
    </rPh>
    <rPh sb="2" eb="4">
      <t>ガッピ</t>
    </rPh>
    <phoneticPr fontId="2"/>
  </si>
  <si>
    <r>
      <rPr>
        <sz val="9"/>
        <color theme="1"/>
        <rFont val="ＭＳ 明朝"/>
        <family val="1"/>
        <charset val="128"/>
      </rPr>
      <t>離島コスト軽減事業還付金</t>
    </r>
    <rPh sb="0" eb="2">
      <t>リトウ</t>
    </rPh>
    <rPh sb="5" eb="7">
      <t>ケイゲン</t>
    </rPh>
    <rPh sb="7" eb="9">
      <t>ジギョウ</t>
    </rPh>
    <rPh sb="9" eb="12">
      <t>カンプキン</t>
    </rPh>
    <phoneticPr fontId="2"/>
  </si>
  <si>
    <r>
      <rPr>
        <sz val="10"/>
        <color theme="1"/>
        <rFont val="ＭＳ 明朝"/>
        <family val="1"/>
        <charset val="128"/>
      </rPr>
      <t>航空運賃
往路</t>
    </r>
    <rPh sb="0" eb="2">
      <t>コウクウ</t>
    </rPh>
    <rPh sb="2" eb="4">
      <t>ウンチン</t>
    </rPh>
    <rPh sb="5" eb="7">
      <t>オウロ</t>
    </rPh>
    <phoneticPr fontId="2"/>
  </si>
  <si>
    <r>
      <rPr>
        <sz val="10"/>
        <color theme="1"/>
        <rFont val="ＭＳ 明朝"/>
        <family val="1"/>
        <charset val="128"/>
      </rPr>
      <t>航空運賃
復路</t>
    </r>
    <rPh sb="0" eb="2">
      <t>コウクウ</t>
    </rPh>
    <rPh sb="2" eb="4">
      <t>ウンチン</t>
    </rPh>
    <rPh sb="5" eb="7">
      <t>フクロ</t>
    </rPh>
    <phoneticPr fontId="2"/>
  </si>
  <si>
    <r>
      <rPr>
        <sz val="11"/>
        <color theme="1"/>
        <rFont val="ＭＳ 明朝"/>
        <family val="1"/>
        <charset val="128"/>
      </rPr>
      <t>補助金申請額</t>
    </r>
    <rPh sb="0" eb="3">
      <t>ホジョキン</t>
    </rPh>
    <rPh sb="3" eb="6">
      <t>シンセイガク</t>
    </rPh>
    <phoneticPr fontId="2"/>
  </si>
  <si>
    <t>小計</t>
    <rPh sb="0" eb="2">
      <t>ショウケイ</t>
    </rPh>
    <phoneticPr fontId="21"/>
  </si>
  <si>
    <t>楽器輸送費</t>
    <rPh sb="0" eb="2">
      <t>ガッキ</t>
    </rPh>
    <rPh sb="2" eb="5">
      <t>ユソウヒ</t>
    </rPh>
    <phoneticPr fontId="2"/>
  </si>
  <si>
    <t>申請額</t>
    <rPh sb="0" eb="3">
      <t>シンセイガク</t>
    </rPh>
    <phoneticPr fontId="2"/>
  </si>
  <si>
    <r>
      <t>収　支　決　算　書</t>
    </r>
    <r>
      <rPr>
        <sz val="9"/>
        <rFont val="Century"/>
        <family val="1"/>
      </rPr>
      <t> </t>
    </r>
    <rPh sb="4" eb="5">
      <t>ケツ</t>
    </rPh>
    <phoneticPr fontId="2"/>
  </si>
  <si>
    <t>収　支　決　算　書</t>
    <rPh sb="4" eb="5">
      <t>ケツ</t>
    </rPh>
    <phoneticPr fontId="2"/>
  </si>
  <si>
    <t>１）収　　入</t>
    <phoneticPr fontId="21"/>
  </si>
  <si>
    <t xml:space="preserve">１） 収　　入                                                      </t>
    <phoneticPr fontId="21"/>
  </si>
  <si>
    <t xml:space="preserve"> （単位：円）</t>
    <phoneticPr fontId="21"/>
  </si>
  <si>
    <t xml:space="preserve"> （単位：円）</t>
  </si>
  <si>
    <t>費　　目</t>
  </si>
  <si>
    <t>決　　算　　額</t>
    <rPh sb="0" eb="1">
      <t>ケツ</t>
    </rPh>
    <phoneticPr fontId="21"/>
  </si>
  <si>
    <t>備　考</t>
  </si>
  <si>
    <t>備　  考</t>
  </si>
  <si>
    <t>8,450円×15名</t>
    <rPh sb="5" eb="6">
      <t>エン</t>
    </rPh>
    <rPh sb="9" eb="10">
      <t>メイ</t>
    </rPh>
    <phoneticPr fontId="21"/>
  </si>
  <si>
    <t>保護者負担分</t>
  </si>
  <si>
    <t>12,700円×15名</t>
    <phoneticPr fontId="21"/>
  </si>
  <si>
    <t>学校補助</t>
    <phoneticPr fontId="21"/>
  </si>
  <si>
    <t>学校補助</t>
  </si>
  <si>
    <t>1人あたり2,000円</t>
    <phoneticPr fontId="21"/>
  </si>
  <si>
    <t xml:space="preserve"> 　　   計</t>
  </si>
  <si>
    <t>計</t>
  </si>
  <si>
    <t>２）支　　出</t>
    <phoneticPr fontId="21"/>
  </si>
  <si>
    <t>２） 支　　出　　　　　　　　　　                           　　　　　　　　　　　</t>
    <phoneticPr fontId="21"/>
  </si>
  <si>
    <t>（単位：円）</t>
    <phoneticPr fontId="21"/>
  </si>
  <si>
    <t>（単位：円）</t>
  </si>
  <si>
    <t>予　　算　　額</t>
    <phoneticPr fontId="21"/>
  </si>
  <si>
    <t>備  　考</t>
  </si>
  <si>
    <t>航 空 賃</t>
    <phoneticPr fontId="21"/>
  </si>
  <si>
    <t>往）8,400円×10名、7,800円×5名
復）8,700円×15名</t>
    <rPh sb="0" eb="1">
      <t>オウ</t>
    </rPh>
    <phoneticPr fontId="21"/>
  </si>
  <si>
    <t>雑 費</t>
    <phoneticPr fontId="21"/>
  </si>
  <si>
    <t>計</t>
    <phoneticPr fontId="21"/>
  </si>
  <si>
    <t>関係団体補助金
寄付金等</t>
    <rPh sb="8" eb="11">
      <t>キフキン</t>
    </rPh>
    <rPh sb="11" eb="12">
      <t>トウ</t>
    </rPh>
    <phoneticPr fontId="21"/>
  </si>
  <si>
    <t xml:space="preserve"> 主催団体　１人あたり5,000円</t>
    <rPh sb="7" eb="8">
      <t>ヒト</t>
    </rPh>
    <rPh sb="16" eb="17">
      <t>エン</t>
    </rPh>
    <phoneticPr fontId="21"/>
  </si>
  <si>
    <t>積算内訳書</t>
    <rPh sb="0" eb="2">
      <t>セキサン</t>
    </rPh>
    <rPh sb="2" eb="5">
      <t>ウチワケショ</t>
    </rPh>
    <phoneticPr fontId="2"/>
  </si>
  <si>
    <r>
      <rPr>
        <sz val="11"/>
        <rFont val="ＭＳ 明朝"/>
        <family val="1"/>
        <charset val="128"/>
      </rPr>
      <t>収支決算書、大会要項、選手参加者名簿等、</t>
    </r>
    <rPh sb="0" eb="2">
      <t>シュウシ</t>
    </rPh>
    <rPh sb="2" eb="5">
      <t>ケッサンショ</t>
    </rPh>
    <rPh sb="6" eb="8">
      <t>タイカイ</t>
    </rPh>
    <rPh sb="8" eb="10">
      <t>ヨウコウ</t>
    </rPh>
    <rPh sb="18" eb="19">
      <t>トウ</t>
    </rPh>
    <phoneticPr fontId="2"/>
  </si>
  <si>
    <r>
      <rPr>
        <sz val="11"/>
        <rFont val="ＭＳ 明朝"/>
        <family val="1"/>
        <charset val="128"/>
      </rPr>
      <t>成績証明書（県外派遣の場合）、その他支出証拠書類等</t>
    </r>
    <phoneticPr fontId="2"/>
  </si>
  <si>
    <r>
      <rPr>
        <sz val="11"/>
        <rFont val="ＭＳ 明朝"/>
        <family val="1"/>
        <charset val="128"/>
      </rPr>
      <t>口座種別</t>
    </r>
    <rPh sb="0" eb="2">
      <t>コウザ</t>
    </rPh>
    <rPh sb="2" eb="4">
      <t>シュベツ</t>
    </rPh>
    <phoneticPr fontId="2"/>
  </si>
  <si>
    <t>宮古島市</t>
    <rPh sb="0" eb="4">
      <t>ミヤコジマシ</t>
    </rPh>
    <phoneticPr fontId="2"/>
  </si>
  <si>
    <t>平成　,　　,</t>
    <rPh sb="0" eb="2">
      <t>ヘイセイ</t>
    </rPh>
    <phoneticPr fontId="2"/>
  </si>
  <si>
    <t>教育長　       　殿</t>
    <rPh sb="0" eb="3">
      <t>キョウイクチョウ</t>
    </rPh>
    <rPh sb="12" eb="13">
      <t>ドノ</t>
    </rPh>
    <phoneticPr fontId="2"/>
  </si>
  <si>
    <t>宿泊費</t>
    <rPh sb="0" eb="3">
      <t>シュクハクヒ</t>
    </rPh>
    <phoneticPr fontId="2"/>
  </si>
  <si>
    <t>円</t>
    <rPh sb="0" eb="1">
      <t>エン</t>
    </rPh>
    <phoneticPr fontId="2"/>
  </si>
  <si>
    <t>※該当派遣先を○で囲む</t>
    <rPh sb="1" eb="3">
      <t>ガイトウ</t>
    </rPh>
    <rPh sb="3" eb="6">
      <t>ハケンサキ</t>
    </rPh>
    <phoneticPr fontId="2"/>
  </si>
  <si>
    <t>5,000円×15名</t>
    <rPh sb="5" eb="6">
      <t>エン</t>
    </rPh>
    <rPh sb="9" eb="10">
      <t>メイ</t>
    </rPh>
    <phoneticPr fontId="2"/>
  </si>
  <si>
    <t>学校補助、関係団体補助金あわせて航空運賃の1/2を超える場合は補助金の申請は出来ない場合があります宿泊費は、市以外の補助での全額支出が可能な場合、申請できない場合があります。その他の経費の領収書や経費の内訳をご用意いただき、確認してください。</t>
    <rPh sb="0" eb="2">
      <t>ガッコウ</t>
    </rPh>
    <rPh sb="2" eb="4">
      <t>ホジョ</t>
    </rPh>
    <rPh sb="5" eb="7">
      <t>カンケイ</t>
    </rPh>
    <rPh sb="7" eb="9">
      <t>ダンタイ</t>
    </rPh>
    <rPh sb="9" eb="12">
      <t>ホジョキン</t>
    </rPh>
    <rPh sb="16" eb="18">
      <t>コウクウ</t>
    </rPh>
    <rPh sb="18" eb="20">
      <t>ウンチン</t>
    </rPh>
    <rPh sb="25" eb="26">
      <t>コ</t>
    </rPh>
    <rPh sb="28" eb="30">
      <t>バアイ</t>
    </rPh>
    <rPh sb="31" eb="34">
      <t>ホジョキン</t>
    </rPh>
    <rPh sb="35" eb="37">
      <t>シンセイ</t>
    </rPh>
    <rPh sb="38" eb="40">
      <t>デキ</t>
    </rPh>
    <rPh sb="42" eb="44">
      <t>バアイ</t>
    </rPh>
    <rPh sb="49" eb="52">
      <t>シュクハクヒ</t>
    </rPh>
    <rPh sb="54" eb="55">
      <t>シ</t>
    </rPh>
    <rPh sb="55" eb="57">
      <t>イガイ</t>
    </rPh>
    <rPh sb="58" eb="60">
      <t>ホジョ</t>
    </rPh>
    <rPh sb="62" eb="64">
      <t>ゼンガク</t>
    </rPh>
    <rPh sb="64" eb="66">
      <t>シシュツ</t>
    </rPh>
    <rPh sb="67" eb="69">
      <t>カノウ</t>
    </rPh>
    <rPh sb="70" eb="72">
      <t>バアイ</t>
    </rPh>
    <rPh sb="73" eb="75">
      <t>シンセイ</t>
    </rPh>
    <rPh sb="79" eb="81">
      <t>バアイ</t>
    </rPh>
    <rPh sb="89" eb="90">
      <t>タ</t>
    </rPh>
    <rPh sb="91" eb="93">
      <t>ケイヒ</t>
    </rPh>
    <rPh sb="94" eb="97">
      <t>リョウシュウショ</t>
    </rPh>
    <rPh sb="98" eb="100">
      <t>ケイヒ</t>
    </rPh>
    <rPh sb="101" eb="103">
      <t>ウチワケ</t>
    </rPh>
    <rPh sb="105" eb="107">
      <t>ヨウイ</t>
    </rPh>
    <rPh sb="112" eb="114">
      <t>カクニン</t>
    </rPh>
    <phoneticPr fontId="21"/>
  </si>
  <si>
    <r>
      <t xml:space="preserve">10,000円×15名
</t>
    </r>
    <r>
      <rPr>
        <sz val="9"/>
        <color rgb="FF000000"/>
        <rFont val="ＭＳ Ｐ明朝"/>
        <family val="1"/>
        <charset val="128"/>
      </rPr>
      <t>市補助75000円／補助者負担75000円</t>
    </r>
    <rPh sb="6" eb="7">
      <t>エン</t>
    </rPh>
    <rPh sb="10" eb="11">
      <t>メイ</t>
    </rPh>
    <rPh sb="12" eb="13">
      <t>シ</t>
    </rPh>
    <rPh sb="13" eb="15">
      <t>ホジョ</t>
    </rPh>
    <rPh sb="20" eb="21">
      <t>エン</t>
    </rPh>
    <rPh sb="22" eb="25">
      <t>ホジョシャ</t>
    </rPh>
    <rPh sb="25" eb="27">
      <t>フタン</t>
    </rPh>
    <rPh sb="32" eb="33">
      <t>エン</t>
    </rPh>
    <phoneticPr fontId="2"/>
  </si>
  <si>
    <t xml:space="preserve"> 登録料1人あたり1,000円、飲み物・氷代1人あたり200円.etc.</t>
    <rPh sb="5" eb="6">
      <t>ヒト</t>
    </rPh>
    <rPh sb="16" eb="17">
      <t>ノ</t>
    </rPh>
    <rPh sb="18" eb="19">
      <t>モノ</t>
    </rPh>
    <rPh sb="20" eb="21">
      <t>コオリ</t>
    </rPh>
    <rPh sb="21" eb="22">
      <t>ダイ</t>
    </rPh>
    <rPh sb="23" eb="24">
      <t>ヒト</t>
    </rPh>
    <rPh sb="30" eb="31">
      <t>エン</t>
    </rPh>
    <phoneticPr fontId="21"/>
  </si>
  <si>
    <t>（航空運賃</t>
    <rPh sb="1" eb="3">
      <t>コウクウ</t>
    </rPh>
    <rPh sb="3" eb="5">
      <t>ウンチン</t>
    </rPh>
    <phoneticPr fontId="2"/>
  </si>
  <si>
    <r>
      <rPr>
        <sz val="11"/>
        <rFont val="ＭＳ 明朝"/>
        <family val="1"/>
        <charset val="128"/>
      </rPr>
      <t>円</t>
    </r>
    <rPh sb="0" eb="1">
      <t>エン</t>
    </rPh>
    <phoneticPr fontId="2"/>
  </si>
  <si>
    <t>）</t>
    <phoneticPr fontId="2"/>
  </si>
  <si>
    <t>宮古島市児童生徒選手派遣補助金（航空費）</t>
    <rPh sb="16" eb="18">
      <t>コウクウ</t>
    </rPh>
    <rPh sb="18" eb="19">
      <t>ヒ</t>
    </rPh>
    <phoneticPr fontId="21"/>
  </si>
  <si>
    <t>宮古島市児童生徒選手派遣補助金（宿泊費）</t>
    <rPh sb="16" eb="19">
      <t>シュクハクヒ</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</si>
</sst>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quot;円&quot;"/>
  </numFmts>
  <fonts count="4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2"/>
      <name val="ＭＳ 明朝"/>
      <family val="1"/>
      <charset val="128"/>
    </font>
    <font>
      <sz val="11"/>
      <name val="ＭＳ 明朝"/>
      <family val="1"/>
      <charset val="128"/>
    </font>
    <font>
      <sz val="11"/>
      <color theme="1"/>
      <name val="OCRB"/>
      <family val="3"/>
    </font>
    <font>
      <sz val="12"/>
      <name val="OCRB"/>
      <family val="3"/>
    </font>
    <font>
      <sz val="11"/>
      <name val="OCRB"/>
      <family val="3"/>
    </font>
    <font>
      <sz val="12"/>
      <name val="ＭＳ 明朝"/>
      <family val="3"/>
      <charset val="128"/>
    </font>
    <font>
      <sz val="9"/>
      <name val="OCRB"/>
      <family val="3"/>
    </font>
    <font>
      <sz val="6"/>
      <name val="OCRB"/>
      <family val="3"/>
    </font>
    <font>
      <sz val="6"/>
      <name val="ＭＳ 明朝"/>
      <family val="1"/>
      <charset val="128"/>
    </font>
    <font>
      <sz val="9"/>
      <name val="ＭＳ 明朝"/>
      <family val="1"/>
      <charset val="128"/>
    </font>
    <font>
      <sz val="11"/>
      <color theme="1"/>
      <name val="ＭＳ 明朝"/>
      <family val="3"/>
      <charset val="128"/>
    </font>
    <font>
      <sz val="16"/>
      <color theme="1"/>
      <name val="游ゴシック"/>
      <family val="3"/>
      <charset val="128"/>
    </font>
    <font>
      <sz val="16"/>
      <color theme="1"/>
      <name val="OCRB"/>
      <family val="3"/>
    </font>
    <font>
      <sz val="11"/>
      <color theme="1"/>
      <name val="ＭＳ 明朝"/>
      <family val="1"/>
      <charset val="128"/>
    </font>
    <font>
      <sz val="6"/>
      <name val="游ゴシック"/>
      <family val="3"/>
      <charset val="128"/>
      <scheme val="minor"/>
    </font>
    <font>
      <sz val="16"/>
      <color theme="1"/>
      <name val="ＭＳ 明朝"/>
      <family val="1"/>
      <charset val="128"/>
    </font>
    <font>
      <sz val="6"/>
      <name val="ＭＳ Ｐゴシック"/>
      <family val="3"/>
      <charset val="128"/>
    </font>
    <font>
      <sz val="9"/>
      <color theme="1"/>
      <name val="OCRB"/>
      <family val="3"/>
    </font>
    <font>
      <sz val="9"/>
      <color theme="1"/>
      <name val="ＭＳ 明朝"/>
      <family val="1"/>
      <charset val="128"/>
    </font>
    <font>
      <sz val="10"/>
      <color theme="1"/>
      <name val="OCRB"/>
      <family val="3"/>
    </font>
    <font>
      <sz val="10"/>
      <color theme="1"/>
      <name val="ＭＳ 明朝"/>
      <family val="1"/>
      <charset val="128"/>
    </font>
    <font>
      <sz val="11.5"/>
      <name val="ＭＳ Ｐ明朝"/>
      <family val="1"/>
      <charset val="128"/>
    </font>
    <font>
      <b/>
      <sz val="16"/>
      <name val="ＭＳ 明朝"/>
      <family val="1"/>
      <charset val="128"/>
    </font>
    <font>
      <sz val="9"/>
      <name val="Century"/>
      <family val="1"/>
    </font>
    <font>
      <sz val="12"/>
      <name val="ＭＳ Ｐ明朝"/>
      <family val="1"/>
      <charset val="128"/>
    </font>
    <font>
      <sz val="13"/>
      <name val="ＭＳ 明朝"/>
      <family val="1"/>
      <charset val="128"/>
    </font>
    <font>
      <sz val="11.5"/>
      <color indexed="8"/>
      <name val="ＭＳ Ｐ明朝"/>
      <family val="1"/>
      <charset val="128"/>
    </font>
    <font>
      <sz val="11.5"/>
      <color rgb="FF000000"/>
      <name val="ＭＳ Ｐ明朝"/>
      <family val="1"/>
      <charset val="128"/>
    </font>
    <font>
      <sz val="10"/>
      <color indexed="8"/>
      <name val="ＭＳ Ｐ明朝"/>
      <family val="1"/>
      <charset val="128"/>
    </font>
    <font>
      <sz val="10"/>
      <color rgb="FF000000"/>
      <name val="ＭＳ Ｐ明朝"/>
      <family val="1"/>
      <charset val="128"/>
    </font>
    <font>
      <sz val="10.5"/>
      <color rgb="FFFF0000"/>
      <name val="ＭＳ 明朝"/>
      <family val="1"/>
      <charset val="128"/>
    </font>
    <font>
      <sz val="12"/>
      <name val="ＭＳ ゴシック"/>
      <family val="3"/>
      <charset val="128"/>
    </font>
    <font>
      <b/>
      <sz val="11"/>
      <name val="ＭＳ ゴシック"/>
      <family val="3"/>
      <charset val="128"/>
    </font>
    <font>
      <b/>
      <sz val="11"/>
      <color theme="1"/>
      <name val="ＭＳ ゴシック"/>
      <family val="3"/>
      <charset val="128"/>
    </font>
    <font>
      <sz val="11.5"/>
      <color theme="1"/>
      <name val="ＭＳ Ｐ明朝"/>
      <family val="1"/>
      <charset val="128"/>
    </font>
    <font>
      <b/>
      <sz val="11"/>
      <color theme="1"/>
      <name val="OCRB"/>
      <family val="3"/>
    </font>
    <font>
      <b/>
      <sz val="11"/>
      <color theme="1"/>
      <name val="ＭＳ 明朝"/>
      <family val="3"/>
      <charset val="128"/>
    </font>
    <font>
      <sz val="10"/>
      <color theme="1"/>
      <name val="ＭＳ 明朝"/>
      <family val="3"/>
      <charset val="128"/>
    </font>
    <font>
      <sz val="11"/>
      <name val="ＭＳ 明朝"/>
      <family val="3"/>
      <charset val="128"/>
    </font>
    <font>
      <sz val="10.5"/>
      <color indexed="8"/>
      <name val="ＭＳ Ｐ明朝"/>
      <family val="1"/>
      <charset val="128"/>
    </font>
    <font>
      <sz val="9"/>
      <color indexed="81"/>
      <name val="MS P ゴシック"/>
      <family val="3"/>
      <charset val="128"/>
    </font>
    <font>
      <b/>
      <sz val="9"/>
      <color indexed="81"/>
      <name val="MS P ゴシック"/>
      <family val="3"/>
      <charset val="128"/>
    </font>
    <font>
      <sz val="9"/>
      <color rgb="FF000000"/>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cellStyleXfs>
  <cellXfs count="171">
    <xf numFmtId="0" fontId="0" fillId="0" borderId="0" xfId="0">
      <alignment vertical="center"/>
    </xf>
    <xf numFmtId="0" fontId="7"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0" xfId="0" applyFont="1">
      <alignment vertical="center"/>
    </xf>
    <xf numFmtId="0" fontId="8" fillId="0" borderId="14" xfId="0" applyFont="1" applyBorder="1" applyAlignment="1">
      <alignment vertical="center"/>
    </xf>
    <xf numFmtId="0" fontId="8" fillId="0" borderId="0" xfId="0" applyFont="1" applyBorder="1">
      <alignment vertical="center"/>
    </xf>
    <xf numFmtId="0" fontId="8" fillId="0" borderId="0" xfId="0" applyFont="1" applyBorder="1" applyAlignment="1">
      <alignment vertical="center"/>
    </xf>
    <xf numFmtId="0" fontId="8" fillId="0" borderId="15" xfId="0" applyFont="1" applyBorder="1">
      <alignment vertical="center"/>
    </xf>
    <xf numFmtId="0" fontId="8" fillId="0" borderId="1" xfId="0" applyFont="1" applyBorder="1">
      <alignment vertical="center"/>
    </xf>
    <xf numFmtId="0" fontId="8" fillId="0" borderId="6" xfId="0" applyFont="1" applyBorder="1" applyAlignment="1">
      <alignment vertical="center"/>
    </xf>
    <xf numFmtId="0" fontId="8" fillId="0" borderId="7" xfId="0" applyFont="1" applyBorder="1">
      <alignment vertical="center"/>
    </xf>
    <xf numFmtId="0" fontId="9" fillId="0" borderId="0" xfId="0" applyFont="1">
      <alignment vertical="center"/>
    </xf>
    <xf numFmtId="0" fontId="9" fillId="0" borderId="0" xfId="0" applyFont="1" applyAlignment="1">
      <alignment vertical="center"/>
    </xf>
    <xf numFmtId="0" fontId="8" fillId="0" borderId="2" xfId="0" applyFont="1" applyBorder="1">
      <alignment vertical="center"/>
    </xf>
    <xf numFmtId="0" fontId="11" fillId="0" borderId="0" xfId="0" applyFont="1" applyAlignment="1">
      <alignment vertical="center"/>
    </xf>
    <xf numFmtId="0" fontId="8" fillId="0" borderId="0" xfId="0" quotePrefix="1"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quotePrefix="1" applyFont="1">
      <alignment vertical="center"/>
    </xf>
    <xf numFmtId="0" fontId="9" fillId="0" borderId="3" xfId="0" applyFont="1" applyBorder="1">
      <alignment vertical="center"/>
    </xf>
    <xf numFmtId="0" fontId="9" fillId="0" borderId="4"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8" xfId="0" applyFont="1" applyBorder="1">
      <alignment vertical="center"/>
    </xf>
    <xf numFmtId="0" fontId="9" fillId="0" borderId="9" xfId="0" applyFont="1" applyBorder="1">
      <alignment vertical="center"/>
    </xf>
    <xf numFmtId="0" fontId="8" fillId="0" borderId="9" xfId="0" applyFont="1" applyBorder="1">
      <alignment vertical="center"/>
    </xf>
    <xf numFmtId="0" fontId="8" fillId="0" borderId="10"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0" xfId="0" applyFont="1" applyAlignment="1">
      <alignment horizontal="righ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16" fillId="0" borderId="3" xfId="0" applyFont="1" applyBorder="1" applyAlignment="1">
      <alignment vertical="center"/>
    </xf>
    <xf numFmtId="0" fontId="17" fillId="0" borderId="4" xfId="0" applyFont="1" applyBorder="1" applyAlignment="1">
      <alignment vertical="center"/>
    </xf>
    <xf numFmtId="0" fontId="7" fillId="0" borderId="2" xfId="2" applyFont="1" applyBorder="1">
      <alignment vertical="center"/>
    </xf>
    <xf numFmtId="0" fontId="17" fillId="0" borderId="2" xfId="2" applyFont="1" applyBorder="1" applyAlignment="1">
      <alignment horizontal="left" vertical="center"/>
    </xf>
    <xf numFmtId="0" fontId="24" fillId="0" borderId="2" xfId="1" applyNumberFormat="1" applyFont="1" applyBorder="1" applyAlignment="1">
      <alignment vertical="center"/>
    </xf>
    <xf numFmtId="57" fontId="17" fillId="0" borderId="2" xfId="2" applyNumberFormat="1" applyFont="1" applyBorder="1" applyAlignment="1">
      <alignment horizontal="left" vertical="center"/>
    </xf>
    <xf numFmtId="0" fontId="17" fillId="0" borderId="0" xfId="0" applyFont="1" applyAlignment="1">
      <alignment horizontal="left" vertical="center"/>
    </xf>
    <xf numFmtId="0" fontId="7" fillId="0" borderId="0" xfId="0" applyFont="1" applyBorder="1">
      <alignment vertical="center"/>
    </xf>
    <xf numFmtId="38" fontId="7" fillId="0" borderId="0" xfId="1" applyFont="1">
      <alignment vertical="center"/>
    </xf>
    <xf numFmtId="0" fontId="4" fillId="0" borderId="0" xfId="3">
      <alignment vertical="center"/>
    </xf>
    <xf numFmtId="0" fontId="26" fillId="0" borderId="0" xfId="3" applyFont="1" applyAlignment="1">
      <alignment horizontal="justify" vertical="center"/>
    </xf>
    <xf numFmtId="0" fontId="4" fillId="0" borderId="0" xfId="3" applyAlignment="1">
      <alignment horizontal="right" vertical="center"/>
    </xf>
    <xf numFmtId="0" fontId="30" fillId="0" borderId="0" xfId="3" applyFont="1" applyAlignment="1">
      <alignment horizontal="justify" vertical="center"/>
    </xf>
    <xf numFmtId="0" fontId="29" fillId="0" borderId="0" xfId="3" applyFont="1" applyAlignment="1">
      <alignment horizontal="center" vertical="center"/>
    </xf>
    <xf numFmtId="0" fontId="31" fillId="0" borderId="0" xfId="3" applyFont="1" applyAlignment="1">
      <alignment vertical="center"/>
    </xf>
    <xf numFmtId="0" fontId="32" fillId="0" borderId="0" xfId="3" applyFont="1" applyAlignment="1">
      <alignment horizontal="justify" vertical="center"/>
    </xf>
    <xf numFmtId="0" fontId="31" fillId="0" borderId="0" xfId="3" applyFont="1" applyAlignment="1">
      <alignment horizontal="justify" vertical="center"/>
    </xf>
    <xf numFmtId="0" fontId="31" fillId="0" borderId="0" xfId="3" applyFont="1" applyAlignment="1">
      <alignment horizontal="right" vertical="center"/>
    </xf>
    <xf numFmtId="0" fontId="31" fillId="0" borderId="2" xfId="3" applyFont="1" applyBorder="1" applyAlignment="1">
      <alignment horizontal="center" vertical="center" wrapText="1"/>
    </xf>
    <xf numFmtId="0" fontId="32" fillId="0" borderId="2" xfId="3" applyFont="1" applyBorder="1" applyAlignment="1">
      <alignment horizontal="center" vertical="center" wrapText="1"/>
    </xf>
    <xf numFmtId="176" fontId="31" fillId="0" borderId="2" xfId="3" applyNumberFormat="1" applyFont="1" applyBorder="1" applyAlignment="1">
      <alignment horizontal="right" vertical="center" wrapText="1" indent="1"/>
    </xf>
    <xf numFmtId="176" fontId="32" fillId="0" borderId="2" xfId="3" applyNumberFormat="1" applyFont="1" applyBorder="1" applyAlignment="1">
      <alignment horizontal="right" vertical="center" wrapText="1" indent="1"/>
    </xf>
    <xf numFmtId="0" fontId="34" fillId="0" borderId="2" xfId="3" applyFont="1" applyBorder="1" applyAlignment="1">
      <alignment vertical="center" wrapText="1"/>
    </xf>
    <xf numFmtId="0" fontId="31" fillId="0" borderId="16" xfId="3" applyFont="1" applyBorder="1" applyAlignment="1">
      <alignment horizontal="center" vertical="center" wrapText="1"/>
    </xf>
    <xf numFmtId="176" fontId="31" fillId="0" borderId="16" xfId="3" applyNumberFormat="1" applyFont="1" applyBorder="1" applyAlignment="1">
      <alignment horizontal="right" vertical="center" wrapText="1" indent="1"/>
    </xf>
    <xf numFmtId="0" fontId="33" fillId="0" borderId="16" xfId="3" applyFont="1" applyBorder="1" applyAlignment="1">
      <alignment vertical="center" wrapText="1"/>
    </xf>
    <xf numFmtId="176" fontId="32" fillId="0" borderId="16" xfId="3" applyNumberFormat="1" applyFont="1" applyBorder="1" applyAlignment="1">
      <alignment horizontal="right" vertical="center" wrapText="1" indent="1"/>
    </xf>
    <xf numFmtId="0" fontId="31" fillId="0" borderId="2" xfId="3" applyFont="1" applyBorder="1" applyAlignment="1">
      <alignment horizontal="justify" vertical="center" wrapText="1"/>
    </xf>
    <xf numFmtId="0" fontId="33" fillId="0" borderId="2" xfId="3" applyFont="1" applyBorder="1" applyAlignment="1">
      <alignment horizontal="justify" vertical="top" wrapText="1"/>
    </xf>
    <xf numFmtId="0" fontId="35" fillId="0" borderId="0" xfId="3" applyFont="1" applyAlignment="1">
      <alignment horizontal="justify" vertical="center"/>
    </xf>
    <xf numFmtId="0" fontId="31" fillId="0" borderId="0" xfId="3" applyFont="1" applyAlignment="1">
      <alignment horizontal="left" vertical="center"/>
    </xf>
    <xf numFmtId="0" fontId="33" fillId="0" borderId="16" xfId="3" applyFont="1" applyBorder="1" applyAlignment="1">
      <alignment horizontal="left" vertical="center" wrapText="1" indent="1"/>
    </xf>
    <xf numFmtId="0" fontId="31" fillId="0" borderId="2" xfId="3" applyFont="1" applyFill="1" applyBorder="1" applyAlignment="1">
      <alignment horizontal="center" vertical="center" wrapText="1"/>
    </xf>
    <xf numFmtId="0" fontId="33" fillId="0" borderId="2" xfId="3" applyFont="1" applyFill="1" applyBorder="1" applyAlignment="1">
      <alignment horizontal="left" vertical="center" wrapText="1" indent="1"/>
    </xf>
    <xf numFmtId="0" fontId="33" fillId="0" borderId="2" xfId="3" applyFont="1" applyBorder="1" applyAlignment="1">
      <alignment horizontal="justify" vertical="center" wrapText="1"/>
    </xf>
    <xf numFmtId="0" fontId="31" fillId="0" borderId="0" xfId="3" applyFont="1" applyBorder="1" applyAlignment="1">
      <alignment horizontal="center" vertical="center" wrapText="1"/>
    </xf>
    <xf numFmtId="177" fontId="31" fillId="0" borderId="0" xfId="3" applyNumberFormat="1" applyFont="1" applyBorder="1" applyAlignment="1">
      <alignment horizontal="right" vertical="center" wrapText="1" indent="1"/>
    </xf>
    <xf numFmtId="0" fontId="33" fillId="0" borderId="0" xfId="3" applyFont="1" applyBorder="1" applyAlignment="1">
      <alignment horizontal="justify" vertical="center" wrapText="1"/>
    </xf>
    <xf numFmtId="0" fontId="32" fillId="0" borderId="0" xfId="3" applyFont="1" applyBorder="1" applyAlignment="1">
      <alignment horizontal="center" vertical="center" wrapText="1"/>
    </xf>
    <xf numFmtId="177" fontId="32" fillId="0" borderId="0" xfId="3" applyNumberFormat="1" applyFont="1" applyBorder="1" applyAlignment="1">
      <alignment horizontal="right" vertical="center" wrapText="1" indent="1"/>
    </xf>
    <xf numFmtId="0" fontId="34" fillId="0" borderId="0" xfId="3" applyFont="1" applyBorder="1" applyAlignment="1">
      <alignment horizontal="justify" vertical="center" wrapText="1"/>
    </xf>
    <xf numFmtId="0" fontId="28" fillId="0" borderId="0" xfId="3" applyFont="1">
      <alignment vertical="center"/>
    </xf>
    <xf numFmtId="0" fontId="36" fillId="0" borderId="0" xfId="3" applyFont="1" applyAlignment="1">
      <alignment horizontal="justify" vertical="center"/>
    </xf>
    <xf numFmtId="0" fontId="37" fillId="0" borderId="0" xfId="3" applyFont="1" applyAlignment="1">
      <alignment horizontal="justify" vertical="center"/>
    </xf>
    <xf numFmtId="0" fontId="38" fillId="0" borderId="0" xfId="3" applyFont="1" applyAlignment="1">
      <alignment horizontal="justify" vertical="center"/>
    </xf>
    <xf numFmtId="0" fontId="39" fillId="0" borderId="0" xfId="3" applyFont="1" applyAlignment="1">
      <alignment horizontal="justify" vertical="center"/>
    </xf>
    <xf numFmtId="38" fontId="7" fillId="0" borderId="5" xfId="1" applyFont="1" applyBorder="1">
      <alignment vertical="center"/>
    </xf>
    <xf numFmtId="0" fontId="9" fillId="0" borderId="0" xfId="0" applyFont="1" applyAlignment="1">
      <alignment horizontal="center" vertical="center"/>
    </xf>
    <xf numFmtId="0" fontId="8" fillId="0" borderId="0" xfId="0" applyFont="1" applyAlignment="1">
      <alignment horizontal="distributed" vertical="center"/>
    </xf>
    <xf numFmtId="0" fontId="17" fillId="0" borderId="5" xfId="0" applyFont="1" applyBorder="1" applyAlignment="1">
      <alignment vertical="center"/>
    </xf>
    <xf numFmtId="38" fontId="7" fillId="0" borderId="2" xfId="1" applyFont="1" applyBorder="1" applyAlignment="1">
      <alignment horizontal="right" vertical="center"/>
    </xf>
    <xf numFmtId="38" fontId="7" fillId="0" borderId="16" xfId="1" applyFont="1" applyBorder="1" applyAlignment="1">
      <alignment horizontal="right" vertical="center"/>
    </xf>
    <xf numFmtId="38" fontId="40" fillId="0" borderId="18" xfId="1" applyFont="1" applyBorder="1" applyAlignment="1">
      <alignment horizontal="right" vertical="center"/>
    </xf>
    <xf numFmtId="58" fontId="42" fillId="0" borderId="2" xfId="1" applyNumberFormat="1" applyFont="1" applyBorder="1" applyAlignment="1">
      <alignment vertical="center"/>
    </xf>
    <xf numFmtId="0" fontId="6" fillId="0" borderId="0" xfId="0" applyFont="1">
      <alignment vertical="center"/>
    </xf>
    <xf numFmtId="0" fontId="15" fillId="0" borderId="16" xfId="0" applyFont="1" applyBorder="1" applyAlignment="1">
      <alignment horizontal="center" vertical="center"/>
    </xf>
    <xf numFmtId="38" fontId="7" fillId="0" borderId="3" xfId="1" applyFont="1" applyBorder="1" applyAlignment="1">
      <alignment horizontal="right" vertical="center"/>
    </xf>
    <xf numFmtId="38" fontId="7" fillId="0" borderId="5" xfId="1" applyFont="1" applyBorder="1" applyAlignment="1">
      <alignment horizontal="right" vertical="center"/>
    </xf>
    <xf numFmtId="0" fontId="43" fillId="0" borderId="0" xfId="0" applyFont="1">
      <alignment vertical="center"/>
    </xf>
    <xf numFmtId="0" fontId="44" fillId="0" borderId="2" xfId="3" applyFont="1" applyBorder="1" applyAlignment="1">
      <alignment horizontal="center" vertical="center" wrapText="1"/>
    </xf>
    <xf numFmtId="0" fontId="41" fillId="0" borderId="22" xfId="0" applyFont="1" applyBorder="1" applyAlignment="1">
      <alignment horizontal="center" vertical="center"/>
    </xf>
    <xf numFmtId="0" fontId="10" fillId="0" borderId="1" xfId="0" applyFont="1" applyBorder="1">
      <alignment vertical="center"/>
    </xf>
    <xf numFmtId="38" fontId="9" fillId="0" borderId="1" xfId="1" applyFont="1" applyBorder="1" applyAlignment="1">
      <alignment vertical="center"/>
    </xf>
    <xf numFmtId="0" fontId="17" fillId="0" borderId="12" xfId="0" applyFont="1" applyBorder="1" applyAlignment="1">
      <alignment vertical="center"/>
    </xf>
    <xf numFmtId="38" fontId="7" fillId="0" borderId="17" xfId="1" applyFont="1" applyBorder="1" applyAlignment="1">
      <alignment horizontal="right" vertical="center"/>
    </xf>
    <xf numFmtId="0" fontId="44" fillId="0" borderId="16" xfId="3" applyFont="1" applyBorder="1" applyAlignment="1">
      <alignment horizontal="center" vertical="center" wrapText="1"/>
    </xf>
    <xf numFmtId="0" fontId="31" fillId="0" borderId="17" xfId="3" applyFont="1" applyBorder="1" applyAlignment="1">
      <alignment horizontal="center" vertical="center" wrapText="1"/>
    </xf>
    <xf numFmtId="176" fontId="31" fillId="0" borderId="17" xfId="3" applyNumberFormat="1" applyFont="1" applyBorder="1" applyAlignment="1">
      <alignment horizontal="right" vertical="center" wrapText="1" indent="1"/>
    </xf>
    <xf numFmtId="0" fontId="33" fillId="0" borderId="17" xfId="3" applyFont="1" applyBorder="1" applyAlignment="1">
      <alignment horizontal="left" vertical="center" wrapText="1" indent="1"/>
    </xf>
    <xf numFmtId="0" fontId="31" fillId="0" borderId="17" xfId="3" applyFont="1" applyFill="1" applyBorder="1" applyAlignment="1">
      <alignment horizontal="center" vertical="center" wrapText="1"/>
    </xf>
    <xf numFmtId="0" fontId="33" fillId="0" borderId="17" xfId="3" applyFont="1" applyFill="1" applyBorder="1" applyAlignment="1">
      <alignment horizontal="left" vertical="center" wrapText="1" indent="1"/>
    </xf>
    <xf numFmtId="38" fontId="7" fillId="0" borderId="3" xfId="1" applyFont="1" applyBorder="1" applyAlignment="1">
      <alignment horizontal="right" vertical="center"/>
    </xf>
    <xf numFmtId="38" fontId="7" fillId="0" borderId="5" xfId="1" applyFont="1" applyBorder="1" applyAlignment="1">
      <alignment horizontal="right" vertical="center"/>
    </xf>
    <xf numFmtId="0" fontId="33" fillId="0" borderId="2" xfId="3" applyFont="1" applyBorder="1" applyAlignment="1">
      <alignment horizontal="left" vertical="center" wrapText="1" indent="1"/>
    </xf>
    <xf numFmtId="0" fontId="9" fillId="0" borderId="0" xfId="0" applyFont="1" applyAlignment="1">
      <alignment horizontal="center" vertical="center"/>
    </xf>
    <xf numFmtId="0" fontId="8" fillId="0" borderId="0" xfId="0" applyFont="1" applyAlignment="1">
      <alignment horizontal="distributed"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left" vertical="center"/>
    </xf>
    <xf numFmtId="0" fontId="10" fillId="0" borderId="2" xfId="0" applyFont="1" applyBorder="1" applyAlignment="1">
      <alignment horizontal="left" vertical="center" wrapText="1"/>
    </xf>
    <xf numFmtId="0" fontId="8" fillId="0" borderId="2"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top"/>
    </xf>
    <xf numFmtId="0" fontId="43" fillId="0" borderId="0" xfId="0" applyFont="1" applyAlignment="1">
      <alignment horizontal="center" vertical="center"/>
    </xf>
    <xf numFmtId="38" fontId="8" fillId="0" borderId="1" xfId="0" applyNumberFormat="1" applyFont="1" applyBorder="1" applyAlignment="1">
      <alignment horizontal="right" vertical="center"/>
    </xf>
    <xf numFmtId="0" fontId="8" fillId="0" borderId="1" xfId="0" applyFont="1" applyBorder="1" applyAlignment="1">
      <alignment horizontal="right" vertical="center"/>
    </xf>
    <xf numFmtId="38" fontId="9" fillId="0" borderId="1" xfId="1" applyFont="1" applyBorder="1" applyAlignment="1">
      <alignment horizontal="center" vertical="center"/>
    </xf>
    <xf numFmtId="0" fontId="43" fillId="0" borderId="0" xfId="0" applyFont="1" applyAlignment="1">
      <alignment horizontal="left" vertical="center" shrinkToFit="1"/>
    </xf>
    <xf numFmtId="0" fontId="9" fillId="0" borderId="0" xfId="0" applyFont="1" applyAlignment="1">
      <alignment horizontal="distributed" vertical="center"/>
    </xf>
    <xf numFmtId="38" fontId="7" fillId="0" borderId="13" xfId="1" applyFont="1" applyBorder="1" applyAlignment="1">
      <alignment horizontal="center" vertical="center" wrapText="1"/>
    </xf>
    <xf numFmtId="38" fontId="7" fillId="0" borderId="7" xfId="1" applyFont="1" applyBorder="1" applyAlignment="1">
      <alignment horizontal="center" vertical="center" wrapText="1"/>
    </xf>
    <xf numFmtId="0" fontId="18" fillId="0" borderId="3" xfId="2" applyFont="1" applyBorder="1" applyAlignment="1">
      <alignment horizontal="right" vertical="center"/>
    </xf>
    <xf numFmtId="0" fontId="18" fillId="0" borderId="4" xfId="2" applyFont="1" applyBorder="1" applyAlignment="1">
      <alignment horizontal="right" vertical="center"/>
    </xf>
    <xf numFmtId="0" fontId="18" fillId="0" borderId="5" xfId="2" applyFont="1" applyBorder="1" applyAlignment="1">
      <alignment horizontal="right" vertical="center"/>
    </xf>
    <xf numFmtId="0" fontId="15" fillId="0" borderId="16" xfId="0" applyFont="1" applyBorder="1" applyAlignment="1">
      <alignment horizontal="center" vertical="center"/>
    </xf>
    <xf numFmtId="0" fontId="41" fillId="0" borderId="19" xfId="0" applyFont="1" applyBorder="1" applyAlignment="1">
      <alignment horizontal="center" vertical="center"/>
    </xf>
    <xf numFmtId="0" fontId="41" fillId="0" borderId="21" xfId="0"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17" fillId="0" borderId="16" xfId="2" applyFont="1" applyBorder="1" applyAlignment="1">
      <alignment horizontal="left" vertical="center" shrinkToFit="1"/>
    </xf>
    <xf numFmtId="0" fontId="17" fillId="0" borderId="17" xfId="2" applyFont="1" applyBorder="1" applyAlignment="1">
      <alignment horizontal="left" vertical="center" shrinkToFit="1"/>
    </xf>
    <xf numFmtId="0" fontId="7" fillId="0" borderId="16" xfId="2" applyNumberFormat="1" applyFont="1" applyBorder="1" applyAlignment="1">
      <alignment horizontal="center" vertical="center" wrapText="1" shrinkToFit="1"/>
    </xf>
    <xf numFmtId="0" fontId="7" fillId="0" borderId="17" xfId="2" applyNumberFormat="1" applyFont="1" applyBorder="1" applyAlignment="1">
      <alignment horizontal="center" vertical="center" wrapText="1" shrinkToFi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176" fontId="24" fillId="0" borderId="11" xfId="2" applyNumberFormat="1" applyFont="1" applyBorder="1" applyAlignment="1">
      <alignment horizontal="center" vertical="center" wrapText="1" shrinkToFit="1"/>
    </xf>
    <xf numFmtId="176" fontId="24" fillId="0" borderId="6" xfId="2" applyNumberFormat="1" applyFont="1" applyBorder="1" applyAlignment="1">
      <alignment horizontal="center" vertical="center" wrapText="1" shrinkToFit="1"/>
    </xf>
    <xf numFmtId="176" fontId="42" fillId="0" borderId="16" xfId="2" applyNumberFormat="1" applyFont="1" applyBorder="1" applyAlignment="1">
      <alignment horizontal="center" vertical="center" wrapText="1" shrinkToFit="1"/>
    </xf>
    <xf numFmtId="176" fontId="24" fillId="0" borderId="17" xfId="2" applyNumberFormat="1" applyFont="1" applyBorder="1" applyAlignment="1">
      <alignment horizontal="center" vertical="center" wrapText="1" shrinkToFi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176" fontId="24" fillId="0" borderId="12" xfId="2" applyNumberFormat="1" applyFont="1" applyBorder="1" applyAlignment="1">
      <alignment horizontal="center" vertical="center" wrapText="1" shrinkToFit="1"/>
    </xf>
    <xf numFmtId="176" fontId="24" fillId="0" borderId="1" xfId="2" applyNumberFormat="1" applyFont="1" applyBorder="1" applyAlignment="1">
      <alignment horizontal="center" vertical="center" wrapText="1" shrinkToFit="1"/>
    </xf>
    <xf numFmtId="176" fontId="24" fillId="0" borderId="13" xfId="2" applyNumberFormat="1" applyFont="1" applyBorder="1" applyAlignment="1">
      <alignment horizontal="center" vertical="center" wrapText="1" shrinkToFit="1"/>
    </xf>
    <xf numFmtId="176" fontId="24" fillId="0" borderId="7" xfId="2" applyNumberFormat="1" applyFont="1" applyBorder="1" applyAlignment="1">
      <alignment horizontal="center" vertical="center" wrapText="1" shrinkToFit="1"/>
    </xf>
    <xf numFmtId="38" fontId="7" fillId="0" borderId="3" xfId="1" applyFont="1" applyBorder="1" applyAlignment="1">
      <alignment horizontal="right" vertical="center"/>
    </xf>
    <xf numFmtId="38" fontId="7" fillId="0" borderId="5" xfId="1" applyFont="1" applyBorder="1" applyAlignment="1">
      <alignment horizontal="right" vertical="center"/>
    </xf>
    <xf numFmtId="0" fontId="27" fillId="0" borderId="0" xfId="3" applyFont="1" applyAlignment="1">
      <alignment horizontal="center" vertical="center"/>
    </xf>
    <xf numFmtId="0" fontId="4" fillId="0" borderId="0" xfId="3" applyAlignment="1">
      <alignment horizontal="left" vertical="center" wrapText="1"/>
    </xf>
    <xf numFmtId="0" fontId="32" fillId="0" borderId="3" xfId="3" applyFont="1" applyBorder="1" applyAlignment="1">
      <alignment horizontal="center" vertical="center" wrapText="1"/>
    </xf>
    <xf numFmtId="0" fontId="32" fillId="0" borderId="5" xfId="3" applyFont="1" applyBorder="1" applyAlignment="1">
      <alignment horizontal="center" vertical="center" wrapText="1"/>
    </xf>
    <xf numFmtId="0" fontId="34" fillId="0" borderId="3" xfId="3" applyFont="1" applyBorder="1" applyAlignment="1">
      <alignment horizontal="left" vertical="center" wrapText="1"/>
    </xf>
    <xf numFmtId="0" fontId="34" fillId="0" borderId="5" xfId="3" applyFont="1" applyBorder="1" applyAlignment="1">
      <alignment horizontal="left" vertical="center" wrapText="1"/>
    </xf>
    <xf numFmtId="176" fontId="32" fillId="0" borderId="3" xfId="3" applyNumberFormat="1" applyFont="1" applyBorder="1" applyAlignment="1">
      <alignment horizontal="center" vertical="center" wrapText="1"/>
    </xf>
    <xf numFmtId="176" fontId="32" fillId="0" borderId="5" xfId="3" applyNumberFormat="1" applyFont="1" applyBorder="1" applyAlignment="1">
      <alignment horizontal="center" vertical="center" wrapText="1"/>
    </xf>
    <xf numFmtId="38" fontId="7" fillId="0" borderId="0" xfId="0" applyNumberFormat="1" applyFont="1">
      <alignment vertical="center"/>
    </xf>
    <xf numFmtId="0" fontId="15" fillId="0" borderId="23" xfId="0" applyFont="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105507</xdr:colOff>
      <xdr:row>28</xdr:row>
      <xdr:rowOff>93785</xdr:rowOff>
    </xdr:from>
    <xdr:to>
      <xdr:col>22</xdr:col>
      <xdr:colOff>123090</xdr:colOff>
      <xdr:row>28</xdr:row>
      <xdr:rowOff>205154</xdr:rowOff>
    </xdr:to>
    <xdr:sp macro="" textlink="">
      <xdr:nvSpPr>
        <xdr:cNvPr id="3" name="楕円 2">
          <a:extLst>
            <a:ext uri="{FF2B5EF4-FFF2-40B4-BE49-F238E27FC236}">
              <a16:creationId xmlns:a16="http://schemas.microsoft.com/office/drawing/2014/main" id="{116AD1FF-35F2-4297-A125-F4DBC1B3FC9F}"/>
            </a:ext>
          </a:extLst>
        </xdr:cNvPr>
        <xdr:cNvSpPr/>
      </xdr:nvSpPr>
      <xdr:spPr>
        <a:xfrm>
          <a:off x="5169876" y="6764216"/>
          <a:ext cx="252045" cy="11136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171451</xdr:colOff>
      <xdr:row>9</xdr:row>
      <xdr:rowOff>142875</xdr:rowOff>
    </xdr:from>
    <xdr:to>
      <xdr:col>10</xdr:col>
      <xdr:colOff>419100</xdr:colOff>
      <xdr:row>10</xdr:row>
      <xdr:rowOff>323850</xdr:rowOff>
    </xdr:to>
    <xdr:sp macro="" textlink="">
      <xdr:nvSpPr>
        <xdr:cNvPr id="2" name="右中かっこ 1">
          <a:extLst>
            <a:ext uri="{FF2B5EF4-FFF2-40B4-BE49-F238E27FC236}">
              <a16:creationId xmlns:a16="http://schemas.microsoft.com/office/drawing/2014/main" id="{78F94C6A-7A37-45C9-9CC8-7C6A15321D4F}"/>
            </a:ext>
          </a:extLst>
        </xdr:cNvPr>
        <xdr:cNvSpPr/>
      </xdr:nvSpPr>
      <xdr:spPr>
        <a:xfrm>
          <a:off x="12492991" y="2985135"/>
          <a:ext cx="247649" cy="661035"/>
        </a:xfrm>
        <a:prstGeom prst="rightBrace">
          <a:avLst>
            <a:gd name="adj1" fmla="val 8333"/>
            <a:gd name="adj2" fmla="val 24561"/>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365125</xdr:colOff>
      <xdr:row>12</xdr:row>
      <xdr:rowOff>31750</xdr:rowOff>
    </xdr:from>
    <xdr:to>
      <xdr:col>7</xdr:col>
      <xdr:colOff>1455964</xdr:colOff>
      <xdr:row>15</xdr:row>
      <xdr:rowOff>160020</xdr:rowOff>
    </xdr:to>
    <xdr:sp macro="" textlink="">
      <xdr:nvSpPr>
        <xdr:cNvPr id="3" name="AutoShape 20">
          <a:extLst>
            <a:ext uri="{FF2B5EF4-FFF2-40B4-BE49-F238E27FC236}">
              <a16:creationId xmlns:a16="http://schemas.microsoft.com/office/drawing/2014/main" id="{7A278277-BD5E-4B23-B71A-E97083D87063}"/>
            </a:ext>
          </a:extLst>
        </xdr:cNvPr>
        <xdr:cNvSpPr>
          <a:spLocks/>
        </xdr:cNvSpPr>
      </xdr:nvSpPr>
      <xdr:spPr bwMode="auto">
        <a:xfrm>
          <a:off x="6575425" y="4337050"/>
          <a:ext cx="2729139" cy="722630"/>
        </a:xfrm>
        <a:prstGeom prst="borderCallout1">
          <a:avLst>
            <a:gd name="adj1" fmla="val 19854"/>
            <a:gd name="adj2" fmla="val -1685"/>
            <a:gd name="adj3" fmla="val -296732"/>
            <a:gd name="adj4" fmla="val 4985"/>
          </a:avLst>
        </a:prstGeom>
        <a:solidFill>
          <a:srgbClr val="FFFFFF"/>
        </a:solidFill>
        <a:ln w="9525">
          <a:solidFill>
            <a:srgbClr val="000000"/>
          </a:solidFill>
          <a:miter lim="800000"/>
          <a:headEnd type="oval" w="sm" len="med"/>
          <a:tailEnd type="arrow" w="lg" len="me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FF0000"/>
              </a:solidFill>
              <a:latin typeface="ＭＳ 明朝"/>
              <a:ea typeface="ＭＳ 明朝"/>
            </a:rPr>
            <a:t>他団体から補助があるか必ず確認してください。ない場合は、０と記入。</a:t>
          </a:r>
          <a:endParaRPr lang="en-US" altLang="ja-JP" sz="1050" b="0" i="0" u="none" strike="noStrike" baseline="0">
            <a:solidFill>
              <a:srgbClr val="FF0000"/>
            </a:solidFill>
            <a:latin typeface="ＭＳ 明朝"/>
            <a:ea typeface="ＭＳ 明朝"/>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a:effectLst/>
              <a:latin typeface="+mn-lt"/>
              <a:ea typeface="+mn-ea"/>
              <a:cs typeface="+mn-cs"/>
            </a:rPr>
            <a:t>選手派遣申請後にもらう予定である場合もその金額を書いてください。</a:t>
          </a:r>
          <a:endParaRPr lang="ja-JP" altLang="ja-JP">
            <a:effectLst/>
          </a:endParaRPr>
        </a:p>
        <a:p>
          <a:pPr algn="l" rtl="0">
            <a:lnSpc>
              <a:spcPts val="1300"/>
            </a:lnSpc>
            <a:defRPr sz="1000"/>
          </a:pPr>
          <a:endParaRPr lang="ja-JP" altLang="en-US"/>
        </a:p>
      </xdr:txBody>
    </xdr:sp>
    <xdr:clientData/>
  </xdr:twoCellAnchor>
  <xdr:twoCellAnchor>
    <xdr:from>
      <xdr:col>9</xdr:col>
      <xdr:colOff>65314</xdr:colOff>
      <xdr:row>13</xdr:row>
      <xdr:rowOff>32204</xdr:rowOff>
    </xdr:from>
    <xdr:to>
      <xdr:col>9</xdr:col>
      <xdr:colOff>1628775</xdr:colOff>
      <xdr:row>15</xdr:row>
      <xdr:rowOff>38554</xdr:rowOff>
    </xdr:to>
    <xdr:sp macro="" textlink="">
      <xdr:nvSpPr>
        <xdr:cNvPr id="4" name="AutoShape 18">
          <a:extLst>
            <a:ext uri="{FF2B5EF4-FFF2-40B4-BE49-F238E27FC236}">
              <a16:creationId xmlns:a16="http://schemas.microsoft.com/office/drawing/2014/main" id="{C41A1BE8-4F91-4250-AD9D-762349EF3024}"/>
            </a:ext>
          </a:extLst>
        </xdr:cNvPr>
        <xdr:cNvSpPr>
          <a:spLocks/>
        </xdr:cNvSpPr>
      </xdr:nvSpPr>
      <xdr:spPr bwMode="auto">
        <a:xfrm>
          <a:off x="9597934" y="4528004"/>
          <a:ext cx="1563461" cy="410210"/>
        </a:xfrm>
        <a:prstGeom prst="borderCallout1">
          <a:avLst>
            <a:gd name="adj1" fmla="val 25787"/>
            <a:gd name="adj2" fmla="val -5269"/>
            <a:gd name="adj3" fmla="val 252191"/>
            <a:gd name="adj4" fmla="val -18221"/>
          </a:avLst>
        </a:prstGeom>
        <a:solidFill>
          <a:srgbClr val="FFFFFF"/>
        </a:solidFill>
        <a:ln w="9525">
          <a:solidFill>
            <a:srgbClr val="000000"/>
          </a:solidFill>
          <a:miter lim="800000"/>
          <a:headEnd type="oval" w="sm" len="med"/>
          <a:tailEnd type="arrow" w="lg" len="me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FF0000"/>
              </a:solidFill>
              <a:latin typeface="ＭＳ 明朝"/>
              <a:ea typeface="ＭＳ 明朝"/>
            </a:rPr>
            <a:t>対象児童生徒の航空賃全額記載。</a:t>
          </a:r>
          <a:endParaRPr lang="ja-JP" altLang="en-US"/>
        </a:p>
      </xdr:txBody>
    </xdr:sp>
    <xdr:clientData/>
  </xdr:twoCellAnchor>
  <xdr:twoCellAnchor>
    <xdr:from>
      <xdr:col>6</xdr:col>
      <xdr:colOff>19050</xdr:colOff>
      <xdr:row>10</xdr:row>
      <xdr:rowOff>352425</xdr:rowOff>
    </xdr:from>
    <xdr:to>
      <xdr:col>6</xdr:col>
      <xdr:colOff>247650</xdr:colOff>
      <xdr:row>11</xdr:row>
      <xdr:rowOff>476250</xdr:rowOff>
    </xdr:to>
    <xdr:cxnSp macro="">
      <xdr:nvCxnSpPr>
        <xdr:cNvPr id="6" name="AutoShape 21">
          <a:extLst>
            <a:ext uri="{FF2B5EF4-FFF2-40B4-BE49-F238E27FC236}">
              <a16:creationId xmlns:a16="http://schemas.microsoft.com/office/drawing/2014/main" id="{73456A04-2C70-44A9-AE83-E502084FBC27}"/>
            </a:ext>
          </a:extLst>
        </xdr:cNvPr>
        <xdr:cNvCxnSpPr>
          <a:cxnSpLocks noChangeShapeType="1"/>
        </xdr:cNvCxnSpPr>
      </xdr:nvCxnSpPr>
      <xdr:spPr bwMode="auto">
        <a:xfrm flipV="1">
          <a:off x="6465570" y="3674745"/>
          <a:ext cx="228600" cy="603885"/>
        </a:xfrm>
        <a:prstGeom prst="straightConnector1">
          <a:avLst/>
        </a:prstGeom>
        <a:noFill/>
        <a:ln w="9525">
          <a:solidFill>
            <a:srgbClr val="000000"/>
          </a:solidFill>
          <a:round/>
          <a:headEnd type="oval" w="sm" len="med"/>
          <a:tailEnd type="arrow" w="lg" len="med"/>
        </a:ln>
        <a:extLst>
          <a:ext uri="{909E8E84-426E-40DD-AFC4-6F175D3DCCD1}">
            <a14:hiddenFill xmlns:a14="http://schemas.microsoft.com/office/drawing/2010/main">
              <a:noFill/>
            </a14:hiddenFill>
          </a:ext>
        </a:extLst>
      </xdr:spPr>
    </xdr:cxnSp>
    <xdr:clientData/>
  </xdr:twoCellAnchor>
  <xdr:oneCellAnchor>
    <xdr:from>
      <xdr:col>6</xdr:col>
      <xdr:colOff>911225</xdr:colOff>
      <xdr:row>22</xdr:row>
      <xdr:rowOff>127000</xdr:rowOff>
    </xdr:from>
    <xdr:ext cx="3535583" cy="241272"/>
    <xdr:sp macro="" textlink="">
      <xdr:nvSpPr>
        <xdr:cNvPr id="7" name="AutoShape 17">
          <a:extLst>
            <a:ext uri="{FF2B5EF4-FFF2-40B4-BE49-F238E27FC236}">
              <a16:creationId xmlns:a16="http://schemas.microsoft.com/office/drawing/2014/main" id="{13DE8A8A-C9BF-4136-86B2-3D8843D6EE4B}"/>
            </a:ext>
          </a:extLst>
        </xdr:cNvPr>
        <xdr:cNvSpPr>
          <a:spLocks noChangeArrowheads="1"/>
        </xdr:cNvSpPr>
      </xdr:nvSpPr>
      <xdr:spPr bwMode="auto">
        <a:xfrm>
          <a:off x="7357745" y="7564120"/>
          <a:ext cx="3535583" cy="241272"/>
        </a:xfrm>
        <a:prstGeom prst="roundRect">
          <a:avLst>
            <a:gd name="adj" fmla="val 16667"/>
          </a:avLst>
        </a:prstGeom>
        <a:solidFill>
          <a:srgbClr val="FFFFFF"/>
        </a:solidFill>
        <a:ln w="9525">
          <a:solidFill>
            <a:srgbClr val="000000"/>
          </a:solidFill>
          <a:round/>
          <a:headEnd/>
          <a:tailEnd/>
        </a:ln>
      </xdr:spPr>
      <xdr:txBody>
        <a:bodyPr wrap="none" lIns="74295" tIns="8890" rIns="74295" bIns="8890" anchor="t" upright="1">
          <a:spAutoFit/>
        </a:bodyPr>
        <a:lstStyle/>
        <a:p>
          <a:pPr algn="l" rtl="0">
            <a:defRPr sz="1000"/>
          </a:pPr>
          <a:r>
            <a:rPr lang="ja-JP" altLang="en-US" sz="1200" b="0" i="0" u="none" strike="noStrike" baseline="0">
              <a:solidFill>
                <a:srgbClr val="000000"/>
              </a:solidFill>
              <a:latin typeface="ＭＳ ゴシック"/>
              <a:ea typeface="ＭＳ ゴシック"/>
            </a:rPr>
            <a:t>予算書の収入計と支出計は一致させてください。</a:t>
          </a:r>
          <a:endParaRPr lang="ja-JP" altLang="en-US"/>
        </a:p>
      </xdr:txBody>
    </xdr:sp>
    <xdr:clientData/>
  </xdr:oneCellAnchor>
  <xdr:twoCellAnchor>
    <xdr:from>
      <xdr:col>5</xdr:col>
      <xdr:colOff>95250</xdr:colOff>
      <xdr:row>0</xdr:row>
      <xdr:rowOff>95250</xdr:rowOff>
    </xdr:from>
    <xdr:to>
      <xdr:col>6</xdr:col>
      <xdr:colOff>857250</xdr:colOff>
      <xdr:row>1</xdr:row>
      <xdr:rowOff>238124</xdr:rowOff>
    </xdr:to>
    <xdr:sp macro="" textlink="">
      <xdr:nvSpPr>
        <xdr:cNvPr id="8" name="正方形/長方形 7">
          <a:extLst>
            <a:ext uri="{FF2B5EF4-FFF2-40B4-BE49-F238E27FC236}">
              <a16:creationId xmlns:a16="http://schemas.microsoft.com/office/drawing/2014/main" id="{3978E868-603E-4584-A853-79F7D49B9F9E}"/>
            </a:ext>
          </a:extLst>
        </xdr:cNvPr>
        <xdr:cNvSpPr/>
      </xdr:nvSpPr>
      <xdr:spPr>
        <a:xfrm>
          <a:off x="6115050" y="270510"/>
          <a:ext cx="1188720" cy="3181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記入例</a:t>
          </a:r>
          <a:endParaRPr kumimoji="1" lang="ja-JP" altLang="en-US" sz="12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7&#25913;&#27491;&#12288;&#20491;&#20154;&#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申請書（個人）"/>
      <sheetName val="②積算内訳書 (県内)"/>
      <sheetName val="②積算内訳書（県外）"/>
      <sheetName val="③収支決算書"/>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0AE4-0AF6-4036-99C7-D7C0897CC8C5}">
  <dimension ref="A1:AN33"/>
  <sheetViews>
    <sheetView view="pageBreakPreview" topLeftCell="A13" zoomScale="130" zoomScaleNormal="100" zoomScaleSheetLayoutView="130" workbookViewId="0">
      <selection activeCell="U19" sqref="U19"/>
    </sheetView>
  </sheetViews>
  <sheetFormatPr defaultColWidth="3.09765625" defaultRowHeight="15" customHeight="1"/>
  <cols>
    <col min="1" max="3" width="3.09765625" style="5"/>
    <col min="4" max="4" width="3.5" style="5" bestFit="1" customWidth="1"/>
    <col min="5" max="5" width="3.09765625" style="5"/>
    <col min="6" max="6" width="3.5" style="5" bestFit="1" customWidth="1"/>
    <col min="7" max="8" width="3.09765625" style="5"/>
    <col min="9" max="9" width="3.5" style="5" bestFit="1" customWidth="1"/>
    <col min="10" max="10" width="3.09765625" style="5"/>
    <col min="11" max="11" width="3.5" style="5" bestFit="1" customWidth="1"/>
    <col min="12" max="16384" width="3.09765625" style="5"/>
  </cols>
  <sheetData>
    <row r="1" spans="1:40" ht="18" customHeight="1">
      <c r="A1" s="13" t="s">
        <v>5</v>
      </c>
    </row>
    <row r="2" spans="1:40" s="13" customFormat="1" ht="18" customHeight="1">
      <c r="A2" s="13" t="s">
        <v>6</v>
      </c>
      <c r="P2" s="109"/>
      <c r="Q2" s="109"/>
      <c r="R2" s="109"/>
      <c r="S2" s="109"/>
      <c r="T2" s="109"/>
      <c r="U2" s="109"/>
      <c r="V2" s="109"/>
    </row>
    <row r="3" spans="1:40" s="13" customFormat="1" ht="18" customHeight="1">
      <c r="A3" s="89" t="s">
        <v>84</v>
      </c>
      <c r="O3" s="82"/>
      <c r="P3" s="82"/>
      <c r="Q3" s="31" t="s">
        <v>15</v>
      </c>
      <c r="S3" s="14" t="s">
        <v>7</v>
      </c>
      <c r="U3" s="14" t="s">
        <v>8</v>
      </c>
      <c r="V3" s="14"/>
      <c r="W3" s="13" t="s">
        <v>9</v>
      </c>
    </row>
    <row r="4" spans="1:40" ht="39" customHeight="1">
      <c r="D4" s="5" t="s">
        <v>10</v>
      </c>
      <c r="AB4" s="15"/>
    </row>
    <row r="5" spans="1:40" ht="18" customHeight="1">
      <c r="D5" s="111" t="s">
        <v>2</v>
      </c>
      <c r="E5" s="112"/>
      <c r="F5" s="112"/>
      <c r="G5" s="112"/>
      <c r="H5" s="117"/>
      <c r="I5" s="117"/>
      <c r="J5" s="117"/>
      <c r="K5" s="117"/>
      <c r="L5" s="117"/>
      <c r="M5" s="117"/>
      <c r="N5" s="117"/>
      <c r="O5" s="117"/>
      <c r="P5" s="117"/>
      <c r="Q5" s="117"/>
      <c r="R5" s="117"/>
      <c r="S5" s="117"/>
      <c r="T5" s="2"/>
      <c r="U5" s="3"/>
      <c r="V5" s="3"/>
      <c r="W5" s="4"/>
    </row>
    <row r="6" spans="1:40" ht="18" customHeight="1">
      <c r="D6" s="113" t="s">
        <v>37</v>
      </c>
      <c r="E6" s="114"/>
      <c r="F6" s="114"/>
      <c r="G6" s="114"/>
      <c r="H6" s="117"/>
      <c r="I6" s="117"/>
      <c r="J6" s="117"/>
      <c r="K6" s="117"/>
      <c r="L6" s="117"/>
      <c r="M6" s="117"/>
      <c r="N6" s="117"/>
      <c r="O6" s="117"/>
      <c r="P6" s="117"/>
      <c r="Q6" s="117"/>
      <c r="R6" s="117"/>
      <c r="S6" s="117"/>
      <c r="T6" s="6"/>
      <c r="U6" s="7"/>
      <c r="V6" s="7"/>
      <c r="W6" s="9"/>
    </row>
    <row r="7" spans="1:40" ht="34.799999999999997" customHeight="1">
      <c r="D7" s="111" t="s">
        <v>0</v>
      </c>
      <c r="E7" s="112"/>
      <c r="F7" s="112"/>
      <c r="G7" s="112"/>
      <c r="H7" s="118" t="s">
        <v>82</v>
      </c>
      <c r="I7" s="119"/>
      <c r="J7" s="119"/>
      <c r="K7" s="119"/>
      <c r="L7" s="119"/>
      <c r="M7" s="119"/>
      <c r="N7" s="119"/>
      <c r="O7" s="119"/>
      <c r="P7" s="119"/>
      <c r="Q7" s="119"/>
      <c r="R7" s="119"/>
      <c r="S7" s="119"/>
      <c r="T7" s="122" t="s">
        <v>3</v>
      </c>
      <c r="U7" s="123"/>
      <c r="V7" s="123"/>
      <c r="W7" s="124"/>
      <c r="AN7" s="16"/>
    </row>
    <row r="8" spans="1:40" ht="18" customHeight="1">
      <c r="D8" s="111" t="s">
        <v>4</v>
      </c>
      <c r="E8" s="112"/>
      <c r="F8" s="112"/>
      <c r="G8" s="112"/>
      <c r="H8" s="117"/>
      <c r="I8" s="117"/>
      <c r="J8" s="117"/>
      <c r="K8" s="117"/>
      <c r="L8" s="117"/>
      <c r="M8" s="117"/>
      <c r="N8" s="117"/>
      <c r="O8" s="117"/>
      <c r="P8" s="117"/>
      <c r="Q8" s="117"/>
      <c r="R8" s="117"/>
      <c r="S8" s="117"/>
      <c r="T8" s="6"/>
      <c r="U8" s="7"/>
      <c r="V8" s="7"/>
      <c r="W8" s="9"/>
    </row>
    <row r="9" spans="1:40" ht="18" customHeight="1">
      <c r="D9" s="115" t="s">
        <v>1</v>
      </c>
      <c r="E9" s="116"/>
      <c r="F9" s="116"/>
      <c r="G9" s="116"/>
      <c r="H9" s="117"/>
      <c r="I9" s="117"/>
      <c r="J9" s="117"/>
      <c r="K9" s="117"/>
      <c r="L9" s="117"/>
      <c r="M9" s="117"/>
      <c r="N9" s="117"/>
      <c r="O9" s="117"/>
      <c r="P9" s="117"/>
      <c r="Q9" s="117"/>
      <c r="R9" s="117"/>
      <c r="S9" s="117"/>
      <c r="T9" s="11"/>
      <c r="U9" s="10"/>
      <c r="V9" s="10"/>
      <c r="W9" s="12"/>
    </row>
    <row r="10" spans="1:40" ht="18" customHeight="1">
      <c r="G10" s="7"/>
      <c r="H10" s="7"/>
      <c r="I10" s="7"/>
      <c r="J10" s="7"/>
      <c r="K10" s="8"/>
      <c r="L10" s="7"/>
      <c r="M10" s="8"/>
      <c r="N10" s="8"/>
      <c r="O10" s="8"/>
      <c r="P10" s="8"/>
      <c r="Q10" s="7"/>
      <c r="R10" s="8"/>
      <c r="S10" s="8"/>
      <c r="T10" s="8"/>
      <c r="U10" s="8"/>
      <c r="V10" s="7"/>
      <c r="W10" s="7"/>
    </row>
    <row r="11" spans="1:40" ht="18" customHeight="1">
      <c r="A11" s="17">
        <v>1</v>
      </c>
      <c r="B11" s="110" t="s">
        <v>11</v>
      </c>
      <c r="C11" s="110"/>
      <c r="D11" s="110"/>
      <c r="E11" s="110"/>
      <c r="F11" s="5" t="s">
        <v>12</v>
      </c>
      <c r="G11" s="18"/>
      <c r="H11" s="14"/>
      <c r="I11" s="14"/>
      <c r="J11" s="14"/>
      <c r="K11" s="14"/>
      <c r="L11" s="14"/>
      <c r="M11" s="14"/>
      <c r="N11" s="14"/>
      <c r="O11" s="14"/>
      <c r="P11" s="14"/>
      <c r="Q11" s="13"/>
      <c r="R11" s="13"/>
      <c r="S11" s="13"/>
      <c r="T11" s="13"/>
    </row>
    <row r="12" spans="1:40" ht="18" customHeight="1">
      <c r="A12" s="19"/>
      <c r="B12" s="110"/>
      <c r="C12" s="110"/>
      <c r="D12" s="110"/>
      <c r="E12" s="110"/>
      <c r="G12" s="14"/>
      <c r="H12" s="14"/>
      <c r="I12" s="14"/>
      <c r="J12" s="14"/>
      <c r="K12" s="14"/>
      <c r="L12" s="14"/>
      <c r="M12" s="14"/>
      <c r="N12" s="14"/>
      <c r="O12" s="14"/>
      <c r="P12" s="14"/>
      <c r="Q12" s="13"/>
      <c r="R12" s="13"/>
      <c r="S12" s="13"/>
      <c r="T12" s="13"/>
    </row>
    <row r="13" spans="1:40" ht="18" customHeight="1">
      <c r="A13" s="17">
        <v>2</v>
      </c>
      <c r="B13" s="110" t="s">
        <v>13</v>
      </c>
      <c r="C13" s="110"/>
      <c r="D13" s="110"/>
      <c r="E13" s="110"/>
      <c r="F13" s="5" t="s">
        <v>12</v>
      </c>
      <c r="G13" s="14" t="s">
        <v>14</v>
      </c>
      <c r="H13" s="109" t="s">
        <v>15</v>
      </c>
      <c r="I13" s="109"/>
      <c r="J13" s="13"/>
      <c r="K13" s="13" t="s">
        <v>7</v>
      </c>
      <c r="L13" s="13"/>
      <c r="M13" s="13" t="s">
        <v>8</v>
      </c>
      <c r="N13" s="13"/>
      <c r="O13" s="13" t="s">
        <v>9</v>
      </c>
      <c r="P13" s="13"/>
      <c r="Q13" s="13"/>
      <c r="R13" s="13"/>
      <c r="S13" s="13"/>
      <c r="T13" s="13"/>
    </row>
    <row r="14" spans="1:40" ht="18" customHeight="1">
      <c r="A14" s="17"/>
      <c r="B14" s="83"/>
      <c r="C14" s="83"/>
      <c r="D14" s="83"/>
      <c r="E14" s="83"/>
      <c r="G14" s="14" t="s">
        <v>16</v>
      </c>
      <c r="H14" s="109" t="s">
        <v>15</v>
      </c>
      <c r="I14" s="109"/>
      <c r="J14" s="13"/>
      <c r="K14" s="13" t="s">
        <v>7</v>
      </c>
      <c r="L14" s="13"/>
      <c r="M14" s="13" t="s">
        <v>8</v>
      </c>
      <c r="N14" s="13"/>
      <c r="O14" s="13" t="s">
        <v>9</v>
      </c>
      <c r="P14" s="13"/>
      <c r="Q14" s="13"/>
      <c r="R14" s="13"/>
      <c r="S14" s="13"/>
      <c r="T14" s="13"/>
    </row>
    <row r="15" spans="1:40" ht="18" customHeight="1">
      <c r="A15" s="19"/>
      <c r="G15" s="13"/>
      <c r="H15" s="13"/>
      <c r="I15" s="13"/>
      <c r="J15" s="13"/>
      <c r="K15" s="13"/>
      <c r="L15" s="13"/>
      <c r="M15" s="13"/>
      <c r="N15" s="13"/>
      <c r="O15" s="13"/>
      <c r="P15" s="13"/>
      <c r="Q15" s="13"/>
      <c r="R15" s="13"/>
      <c r="S15" s="13"/>
      <c r="T15" s="13"/>
    </row>
    <row r="16" spans="1:40" ht="18" customHeight="1">
      <c r="A16" s="17">
        <v>3</v>
      </c>
      <c r="B16" s="110" t="s">
        <v>17</v>
      </c>
      <c r="C16" s="110"/>
      <c r="D16" s="110"/>
      <c r="E16" s="110"/>
      <c r="F16" s="5" t="s">
        <v>12</v>
      </c>
      <c r="G16" s="14" t="s">
        <v>18</v>
      </c>
      <c r="H16" s="14"/>
      <c r="I16" s="14"/>
      <c r="J16" s="13"/>
      <c r="K16" s="13"/>
      <c r="L16" s="13"/>
      <c r="M16" s="13"/>
      <c r="N16" s="13"/>
      <c r="O16" s="13"/>
      <c r="Q16" s="13"/>
      <c r="R16" s="130" t="s">
        <v>87</v>
      </c>
      <c r="S16" s="130"/>
      <c r="T16" s="130"/>
      <c r="U16" s="130"/>
      <c r="V16" s="130"/>
      <c r="W16" s="130"/>
    </row>
    <row r="17" spans="1:23" ht="18" customHeight="1">
      <c r="A17" s="19"/>
      <c r="B17" s="83"/>
      <c r="C17" s="83"/>
      <c r="D17" s="83"/>
      <c r="E17" s="83"/>
      <c r="G17" s="13" t="s">
        <v>19</v>
      </c>
      <c r="H17" s="13"/>
      <c r="I17" s="13"/>
      <c r="J17" s="13"/>
      <c r="K17" s="13"/>
      <c r="L17" s="13"/>
      <c r="M17" s="13"/>
      <c r="N17" s="13"/>
      <c r="O17" s="13"/>
      <c r="Q17" s="13"/>
      <c r="R17" s="130"/>
      <c r="S17" s="130"/>
      <c r="T17" s="130"/>
      <c r="U17" s="130"/>
      <c r="V17" s="130"/>
      <c r="W17" s="130"/>
    </row>
    <row r="18" spans="1:23" ht="18" customHeight="1">
      <c r="A18" s="19"/>
      <c r="B18" s="83"/>
      <c r="C18" s="83"/>
      <c r="D18" s="83"/>
      <c r="E18" s="83"/>
      <c r="G18" s="13"/>
      <c r="H18" s="13"/>
      <c r="I18" s="13"/>
      <c r="J18" s="13"/>
      <c r="K18" s="13"/>
      <c r="L18" s="13"/>
      <c r="M18" s="13"/>
      <c r="N18" s="13"/>
      <c r="O18" s="13"/>
      <c r="P18" s="13"/>
      <c r="Q18" s="13"/>
      <c r="R18" s="13"/>
      <c r="S18" s="13"/>
      <c r="T18" s="13"/>
    </row>
    <row r="19" spans="1:23" ht="18" customHeight="1">
      <c r="A19" s="17">
        <v>4</v>
      </c>
      <c r="B19" s="110" t="s">
        <v>20</v>
      </c>
      <c r="C19" s="110"/>
      <c r="D19" s="110"/>
      <c r="E19" s="110"/>
      <c r="F19" s="5" t="s">
        <v>12</v>
      </c>
      <c r="G19" s="14" t="s">
        <v>21</v>
      </c>
      <c r="H19" s="14"/>
      <c r="I19" s="14"/>
      <c r="J19" s="13" t="s">
        <v>22</v>
      </c>
      <c r="K19" s="13"/>
      <c r="L19" s="13"/>
      <c r="M19" s="13"/>
      <c r="N19" s="13"/>
      <c r="O19" s="13" t="s">
        <v>23</v>
      </c>
      <c r="P19" s="13"/>
      <c r="Q19" s="13"/>
      <c r="R19" s="13"/>
      <c r="S19" s="13"/>
      <c r="T19" s="13"/>
    </row>
    <row r="20" spans="1:23" ht="18" customHeight="1">
      <c r="A20" s="19"/>
      <c r="B20" s="83"/>
      <c r="C20" s="83"/>
      <c r="D20" s="83"/>
      <c r="E20" s="83"/>
      <c r="G20" s="18"/>
      <c r="H20" s="18"/>
      <c r="I20" s="18"/>
    </row>
    <row r="21" spans="1:23" ht="18" customHeight="1">
      <c r="A21" s="17">
        <v>5</v>
      </c>
      <c r="B21" s="110" t="s">
        <v>24</v>
      </c>
      <c r="C21" s="110"/>
      <c r="D21" s="110"/>
      <c r="E21" s="110"/>
      <c r="F21" s="5" t="s">
        <v>12</v>
      </c>
      <c r="G21" s="127">
        <f>J22+R22</f>
        <v>0</v>
      </c>
      <c r="H21" s="128"/>
      <c r="I21" s="128"/>
      <c r="J21" s="128"/>
      <c r="K21" s="128"/>
      <c r="L21" s="128"/>
      <c r="M21" s="96" t="s">
        <v>86</v>
      </c>
      <c r="P21" s="125"/>
      <c r="Q21" s="125"/>
      <c r="R21" s="125"/>
      <c r="S21" s="125"/>
    </row>
    <row r="22" spans="1:23" ht="18" customHeight="1">
      <c r="A22" s="19"/>
      <c r="G22" s="126" t="s">
        <v>92</v>
      </c>
      <c r="H22" s="109"/>
      <c r="I22" s="109"/>
      <c r="J22" s="129"/>
      <c r="K22" s="129"/>
      <c r="L22" s="129"/>
      <c r="M22" s="129"/>
      <c r="N22" s="97" t="s">
        <v>93</v>
      </c>
      <c r="O22" s="126" t="s">
        <v>85</v>
      </c>
      <c r="P22" s="109"/>
      <c r="Q22" s="109"/>
      <c r="R22" s="129"/>
      <c r="S22" s="129"/>
      <c r="T22" s="129"/>
      <c r="U22" s="129"/>
      <c r="V22" s="97" t="s">
        <v>93</v>
      </c>
      <c r="W22" s="93" t="s">
        <v>94</v>
      </c>
    </row>
    <row r="23" spans="1:23" ht="18" customHeight="1">
      <c r="A23" s="17">
        <v>6</v>
      </c>
      <c r="B23" s="110" t="s">
        <v>25</v>
      </c>
      <c r="C23" s="110"/>
      <c r="D23" s="110"/>
      <c r="E23" s="110"/>
      <c r="F23" s="5" t="s">
        <v>12</v>
      </c>
      <c r="G23" s="18"/>
      <c r="H23" s="18"/>
      <c r="I23" s="18"/>
    </row>
    <row r="24" spans="1:23" ht="18" customHeight="1">
      <c r="A24" s="17"/>
      <c r="B24" s="83"/>
      <c r="C24" s="83"/>
      <c r="D24" s="83"/>
      <c r="E24" s="83"/>
      <c r="G24" s="18"/>
      <c r="H24" s="18"/>
      <c r="I24" s="18"/>
    </row>
    <row r="25" spans="1:23" ht="18" customHeight="1">
      <c r="A25" s="17">
        <v>7</v>
      </c>
      <c r="B25" s="110" t="s">
        <v>26</v>
      </c>
      <c r="C25" s="110"/>
      <c r="D25" s="110"/>
      <c r="E25" s="110"/>
      <c r="F25" s="5" t="s">
        <v>12</v>
      </c>
      <c r="G25" s="13" t="s">
        <v>79</v>
      </c>
    </row>
    <row r="26" spans="1:23" ht="18" customHeight="1">
      <c r="A26" s="19"/>
      <c r="G26" s="13" t="s">
        <v>80</v>
      </c>
    </row>
    <row r="27" spans="1:23" ht="18" customHeight="1">
      <c r="A27" s="17"/>
      <c r="B27" s="83"/>
      <c r="C27" s="83"/>
      <c r="D27" s="83"/>
      <c r="E27" s="83"/>
      <c r="G27" s="18"/>
      <c r="H27" s="18"/>
      <c r="I27" s="18"/>
    </row>
    <row r="28" spans="1:23" ht="18" customHeight="1">
      <c r="A28" s="17">
        <v>8</v>
      </c>
      <c r="B28" s="131" t="s">
        <v>27</v>
      </c>
      <c r="C28" s="131"/>
      <c r="D28" s="131"/>
      <c r="E28" s="131"/>
      <c r="G28" s="20"/>
    </row>
    <row r="29" spans="1:23" ht="23.4" customHeight="1">
      <c r="B29" s="21" t="s">
        <v>28</v>
      </c>
      <c r="C29" s="22"/>
      <c r="D29" s="32"/>
      <c r="E29" s="22"/>
      <c r="F29" s="22"/>
      <c r="G29" s="22"/>
      <c r="H29" s="22"/>
      <c r="I29" s="22"/>
      <c r="J29" s="22"/>
      <c r="K29" s="22"/>
      <c r="L29" s="22"/>
      <c r="M29" s="22"/>
      <c r="N29" s="22"/>
      <c r="O29" s="21" t="s">
        <v>29</v>
      </c>
      <c r="P29" s="32"/>
      <c r="Q29" s="22"/>
      <c r="R29" s="22"/>
      <c r="S29" s="23"/>
      <c r="T29" s="23"/>
      <c r="U29" s="23"/>
      <c r="V29" s="120" t="s">
        <v>30</v>
      </c>
      <c r="W29" s="121"/>
    </row>
    <row r="30" spans="1:23" ht="18" customHeight="1">
      <c r="B30" s="21" t="s">
        <v>81</v>
      </c>
      <c r="C30" s="22"/>
      <c r="D30" s="32"/>
      <c r="E30" s="22"/>
      <c r="F30" s="22" t="s">
        <v>31</v>
      </c>
      <c r="G30" s="22"/>
      <c r="H30" s="22" t="s">
        <v>32</v>
      </c>
      <c r="I30" s="22" t="s">
        <v>33</v>
      </c>
      <c r="J30" s="22"/>
      <c r="K30" s="21" t="s">
        <v>34</v>
      </c>
      <c r="L30" s="22"/>
      <c r="M30" s="32"/>
      <c r="N30" s="22"/>
      <c r="O30" s="22"/>
      <c r="P30" s="22"/>
      <c r="Q30" s="22"/>
      <c r="R30" s="22"/>
      <c r="S30" s="23"/>
      <c r="T30" s="23"/>
      <c r="U30" s="23"/>
      <c r="V30" s="23"/>
      <c r="W30" s="24"/>
    </row>
    <row r="31" spans="1:23" ht="18" customHeight="1">
      <c r="B31" s="25" t="s">
        <v>35</v>
      </c>
      <c r="C31" s="26"/>
      <c r="D31" s="33"/>
      <c r="E31" s="26"/>
      <c r="F31" s="26"/>
      <c r="G31" s="26"/>
      <c r="H31" s="26"/>
      <c r="I31" s="26"/>
      <c r="J31" s="26"/>
      <c r="K31" s="26"/>
      <c r="L31" s="26"/>
      <c r="M31" s="26"/>
      <c r="N31" s="26"/>
      <c r="O31" s="26"/>
      <c r="P31" s="26"/>
      <c r="Q31" s="26"/>
      <c r="R31" s="26"/>
      <c r="S31" s="27"/>
      <c r="T31" s="27"/>
      <c r="U31" s="27"/>
      <c r="V31" s="27"/>
      <c r="W31" s="28"/>
    </row>
    <row r="32" spans="1:23" ht="24.6" customHeight="1">
      <c r="B32" s="29" t="s">
        <v>36</v>
      </c>
      <c r="C32" s="30"/>
      <c r="D32" s="34"/>
      <c r="E32" s="30"/>
      <c r="F32" s="30"/>
      <c r="G32" s="30"/>
      <c r="H32" s="30"/>
      <c r="I32" s="30"/>
      <c r="J32" s="30"/>
      <c r="K32" s="30"/>
      <c r="L32" s="30"/>
      <c r="M32" s="30"/>
      <c r="N32" s="30"/>
      <c r="O32" s="30"/>
      <c r="P32" s="30"/>
      <c r="Q32" s="30"/>
      <c r="R32" s="30"/>
      <c r="S32" s="10"/>
      <c r="T32" s="10"/>
      <c r="U32" s="10"/>
      <c r="V32" s="10"/>
      <c r="W32" s="12"/>
    </row>
    <row r="33" spans="2:2" ht="15" customHeight="1">
      <c r="B33" s="13"/>
    </row>
  </sheetData>
  <mergeCells count="33">
    <mergeCell ref="B25:E25"/>
    <mergeCell ref="B28:E28"/>
    <mergeCell ref="V29:W29"/>
    <mergeCell ref="T7:W7"/>
    <mergeCell ref="H14:I14"/>
    <mergeCell ref="B16:E16"/>
    <mergeCell ref="B19:E19"/>
    <mergeCell ref="B21:E21"/>
    <mergeCell ref="P21:S21"/>
    <mergeCell ref="B13:E13"/>
    <mergeCell ref="H13:I13"/>
    <mergeCell ref="G22:I22"/>
    <mergeCell ref="O22:Q22"/>
    <mergeCell ref="G21:L21"/>
    <mergeCell ref="J22:M22"/>
    <mergeCell ref="R22:U22"/>
    <mergeCell ref="R16:W17"/>
    <mergeCell ref="B23:E23"/>
    <mergeCell ref="T2:V2"/>
    <mergeCell ref="B11:E11"/>
    <mergeCell ref="B12:E12"/>
    <mergeCell ref="D5:G5"/>
    <mergeCell ref="D6:G6"/>
    <mergeCell ref="D7:G7"/>
    <mergeCell ref="D8:G8"/>
    <mergeCell ref="D9:G9"/>
    <mergeCell ref="H5:S5"/>
    <mergeCell ref="H6:S6"/>
    <mergeCell ref="H7:S7"/>
    <mergeCell ref="H8:S8"/>
    <mergeCell ref="H9:S9"/>
    <mergeCell ref="P2:Q2"/>
    <mergeCell ref="R2:S2"/>
  </mergeCells>
  <phoneticPr fontId="2"/>
  <printOptions horizontalCentered="1" verticalCentered="1"/>
  <pageMargins left="0.9055118110236221" right="0.70866141732283472" top="0.94488188976377963" bottom="0.94488188976377963" header="0.31496062992125984" footer="0.31496062992125984"/>
  <pageSetup paperSize="9" scale="10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2BF05-3F33-4B4F-8B4D-FE06FA387F82}">
  <dimension ref="A1:J31"/>
  <sheetViews>
    <sheetView tabSelected="1" view="pageBreakPreview" zoomScale="85" zoomScaleNormal="100" zoomScaleSheetLayoutView="85" workbookViewId="0">
      <selection activeCell="H9" sqref="H9"/>
    </sheetView>
  </sheetViews>
  <sheetFormatPr defaultRowHeight="22.2" customHeight="1"/>
  <cols>
    <col min="1" max="1" width="3.3984375" style="1" customWidth="1"/>
    <col min="2" max="2" width="25.09765625" style="41" customWidth="1"/>
    <col min="3" max="3" width="13.59765625" style="1" customWidth="1"/>
    <col min="4" max="4" width="8" style="1" customWidth="1"/>
    <col min="5" max="7" width="8.09765625" style="1" customWidth="1"/>
    <col min="8" max="8" width="10" style="43" customWidth="1"/>
    <col min="9" max="9" width="10" style="1" hidden="1" customWidth="1"/>
    <col min="10" max="16384" width="8.796875" style="1"/>
  </cols>
  <sheetData>
    <row r="1" spans="1:10" ht="22.2" customHeight="1">
      <c r="A1" s="35" t="s">
        <v>78</v>
      </c>
      <c r="B1" s="36"/>
      <c r="C1" s="36"/>
      <c r="D1" s="36"/>
      <c r="E1" s="36"/>
      <c r="F1" s="36"/>
      <c r="G1" s="98"/>
      <c r="H1" s="84"/>
    </row>
    <row r="2" spans="1:10" ht="22.2" customHeight="1">
      <c r="A2" s="140" t="s">
        <v>38</v>
      </c>
      <c r="B2" s="142" t="s">
        <v>39</v>
      </c>
      <c r="C2" s="144" t="s">
        <v>40</v>
      </c>
      <c r="D2" s="146" t="s">
        <v>41</v>
      </c>
      <c r="E2" s="148" t="s">
        <v>42</v>
      </c>
      <c r="F2" s="148" t="s">
        <v>43</v>
      </c>
      <c r="G2" s="150" t="s">
        <v>85</v>
      </c>
      <c r="H2" s="132" t="s">
        <v>44</v>
      </c>
    </row>
    <row r="3" spans="1:10" ht="22.2" customHeight="1">
      <c r="A3" s="141"/>
      <c r="B3" s="143"/>
      <c r="C3" s="145"/>
      <c r="D3" s="147"/>
      <c r="E3" s="149"/>
      <c r="F3" s="149"/>
      <c r="G3" s="151"/>
      <c r="H3" s="133"/>
    </row>
    <row r="4" spans="1:10" ht="22.2" customHeight="1">
      <c r="A4" s="37">
        <v>1</v>
      </c>
      <c r="B4" s="38"/>
      <c r="C4" s="88" t="s">
        <v>83</v>
      </c>
      <c r="D4" s="85"/>
      <c r="E4" s="85"/>
      <c r="F4" s="85"/>
      <c r="G4" s="85"/>
      <c r="H4" s="107">
        <f>IF(J4&gt;=10000,10000,J4)+IF(G4&gt;=5000,5000,G4)</f>
        <v>0</v>
      </c>
      <c r="I4" s="1">
        <f>ROUNDDOWN(H4,-3)</f>
        <v>0</v>
      </c>
      <c r="J4" s="169">
        <f>E4+F4</f>
        <v>0</v>
      </c>
    </row>
    <row r="5" spans="1:10" ht="22.2" customHeight="1">
      <c r="A5" s="37">
        <v>2</v>
      </c>
      <c r="B5" s="38"/>
      <c r="C5" s="88" t="s">
        <v>83</v>
      </c>
      <c r="D5" s="85"/>
      <c r="E5" s="85"/>
      <c r="F5" s="106"/>
      <c r="G5" s="85"/>
      <c r="H5" s="107">
        <f t="shared" ref="H5:H28" si="0">IF(J5&gt;=10000,10000,J5)+IF(G5&gt;=5000,5000,G5)</f>
        <v>0</v>
      </c>
      <c r="I5" s="1">
        <f t="shared" ref="I5:I28" si="1">ROUNDDOWN(H5,-3)</f>
        <v>0</v>
      </c>
    </row>
    <row r="6" spans="1:10" ht="22.2" customHeight="1">
      <c r="A6" s="37">
        <v>3</v>
      </c>
      <c r="B6" s="38"/>
      <c r="C6" s="88" t="s">
        <v>83</v>
      </c>
      <c r="D6" s="85"/>
      <c r="E6" s="85"/>
      <c r="F6" s="106"/>
      <c r="G6" s="85"/>
      <c r="H6" s="107">
        <f t="shared" si="0"/>
        <v>0</v>
      </c>
      <c r="I6" s="1">
        <f t="shared" si="1"/>
        <v>0</v>
      </c>
    </row>
    <row r="7" spans="1:10" ht="22.2" customHeight="1">
      <c r="A7" s="37">
        <v>4</v>
      </c>
      <c r="B7" s="38"/>
      <c r="C7" s="88" t="s">
        <v>83</v>
      </c>
      <c r="D7" s="85"/>
      <c r="E7" s="85"/>
      <c r="F7" s="106"/>
      <c r="G7" s="85"/>
      <c r="H7" s="107">
        <f t="shared" si="0"/>
        <v>0</v>
      </c>
      <c r="I7" s="1">
        <f t="shared" si="1"/>
        <v>0</v>
      </c>
    </row>
    <row r="8" spans="1:10" ht="22.2" customHeight="1">
      <c r="A8" s="37">
        <v>5</v>
      </c>
      <c r="B8" s="38"/>
      <c r="C8" s="88" t="s">
        <v>83</v>
      </c>
      <c r="D8" s="85"/>
      <c r="E8" s="85"/>
      <c r="F8" s="106"/>
      <c r="G8" s="85"/>
      <c r="H8" s="107">
        <f t="shared" si="0"/>
        <v>0</v>
      </c>
      <c r="I8" s="1">
        <f t="shared" si="1"/>
        <v>0</v>
      </c>
    </row>
    <row r="9" spans="1:10" ht="22.2" customHeight="1">
      <c r="A9" s="37">
        <v>6</v>
      </c>
      <c r="B9" s="38"/>
      <c r="C9" s="39"/>
      <c r="D9" s="85"/>
      <c r="E9" s="85"/>
      <c r="F9" s="106"/>
      <c r="G9" s="85"/>
      <c r="H9" s="107">
        <f t="shared" si="0"/>
        <v>0</v>
      </c>
      <c r="I9" s="1">
        <f t="shared" si="1"/>
        <v>0</v>
      </c>
    </row>
    <row r="10" spans="1:10" ht="22.2" customHeight="1">
      <c r="A10" s="37">
        <v>7</v>
      </c>
      <c r="B10" s="38"/>
      <c r="C10" s="39"/>
      <c r="D10" s="85"/>
      <c r="E10" s="85"/>
      <c r="F10" s="106"/>
      <c r="G10" s="85"/>
      <c r="H10" s="107">
        <f t="shared" si="0"/>
        <v>0</v>
      </c>
      <c r="I10" s="1">
        <f t="shared" si="1"/>
        <v>0</v>
      </c>
    </row>
    <row r="11" spans="1:10" ht="22.2" customHeight="1">
      <c r="A11" s="37">
        <v>8</v>
      </c>
      <c r="B11" s="38"/>
      <c r="C11" s="39"/>
      <c r="D11" s="85"/>
      <c r="E11" s="85"/>
      <c r="F11" s="106"/>
      <c r="G11" s="85"/>
      <c r="H11" s="107">
        <f t="shared" si="0"/>
        <v>0</v>
      </c>
      <c r="I11" s="1">
        <f t="shared" si="1"/>
        <v>0</v>
      </c>
    </row>
    <row r="12" spans="1:10" ht="22.2" customHeight="1">
      <c r="A12" s="37">
        <v>9</v>
      </c>
      <c r="B12" s="38"/>
      <c r="C12" s="39"/>
      <c r="D12" s="85"/>
      <c r="E12" s="85"/>
      <c r="F12" s="106"/>
      <c r="G12" s="85"/>
      <c r="H12" s="107">
        <f t="shared" si="0"/>
        <v>0</v>
      </c>
      <c r="I12" s="1">
        <f t="shared" si="1"/>
        <v>0</v>
      </c>
    </row>
    <row r="13" spans="1:10" ht="22.2" customHeight="1">
      <c r="A13" s="37">
        <v>10</v>
      </c>
      <c r="B13" s="38"/>
      <c r="C13" s="39"/>
      <c r="D13" s="85"/>
      <c r="E13" s="85"/>
      <c r="F13" s="106"/>
      <c r="G13" s="85"/>
      <c r="H13" s="107">
        <f t="shared" si="0"/>
        <v>0</v>
      </c>
      <c r="I13" s="1">
        <f t="shared" si="1"/>
        <v>0</v>
      </c>
    </row>
    <row r="14" spans="1:10" ht="22.2" customHeight="1">
      <c r="A14" s="37">
        <v>11</v>
      </c>
      <c r="B14" s="38"/>
      <c r="C14" s="39"/>
      <c r="D14" s="85"/>
      <c r="E14" s="85"/>
      <c r="F14" s="106"/>
      <c r="G14" s="85"/>
      <c r="H14" s="107">
        <f t="shared" si="0"/>
        <v>0</v>
      </c>
      <c r="I14" s="1">
        <f t="shared" si="1"/>
        <v>0</v>
      </c>
    </row>
    <row r="15" spans="1:10" ht="22.2" customHeight="1">
      <c r="A15" s="37">
        <v>12</v>
      </c>
      <c r="B15" s="38"/>
      <c r="C15" s="39"/>
      <c r="D15" s="85"/>
      <c r="E15" s="85"/>
      <c r="F15" s="106"/>
      <c r="G15" s="85"/>
      <c r="H15" s="107">
        <f t="shared" si="0"/>
        <v>0</v>
      </c>
      <c r="I15" s="1">
        <f t="shared" si="1"/>
        <v>0</v>
      </c>
    </row>
    <row r="16" spans="1:10" ht="22.2" customHeight="1">
      <c r="A16" s="37">
        <v>13</v>
      </c>
      <c r="B16" s="38"/>
      <c r="C16" s="39"/>
      <c r="D16" s="85"/>
      <c r="E16" s="85"/>
      <c r="F16" s="106"/>
      <c r="G16" s="85"/>
      <c r="H16" s="107">
        <f t="shared" si="0"/>
        <v>0</v>
      </c>
      <c r="I16" s="1">
        <f t="shared" si="1"/>
        <v>0</v>
      </c>
    </row>
    <row r="17" spans="1:9" ht="22.2" customHeight="1">
      <c r="A17" s="37">
        <v>14</v>
      </c>
      <c r="B17" s="38"/>
      <c r="C17" s="39"/>
      <c r="D17" s="85"/>
      <c r="E17" s="85"/>
      <c r="F17" s="106"/>
      <c r="G17" s="85"/>
      <c r="H17" s="107">
        <f t="shared" si="0"/>
        <v>0</v>
      </c>
      <c r="I17" s="1">
        <f t="shared" si="1"/>
        <v>0</v>
      </c>
    </row>
    <row r="18" spans="1:9" ht="22.2" customHeight="1">
      <c r="A18" s="37">
        <v>15</v>
      </c>
      <c r="B18" s="40"/>
      <c r="C18" s="39"/>
      <c r="D18" s="85"/>
      <c r="E18" s="85"/>
      <c r="F18" s="106"/>
      <c r="G18" s="85"/>
      <c r="H18" s="107">
        <f t="shared" si="0"/>
        <v>0</v>
      </c>
      <c r="I18" s="1">
        <f t="shared" si="1"/>
        <v>0</v>
      </c>
    </row>
    <row r="19" spans="1:9" ht="22.2" customHeight="1">
      <c r="A19" s="37">
        <v>16</v>
      </c>
      <c r="B19" s="40"/>
      <c r="C19" s="39"/>
      <c r="D19" s="85"/>
      <c r="E19" s="85"/>
      <c r="F19" s="106"/>
      <c r="G19" s="85"/>
      <c r="H19" s="107">
        <f t="shared" si="0"/>
        <v>0</v>
      </c>
      <c r="I19" s="1">
        <f t="shared" si="1"/>
        <v>0</v>
      </c>
    </row>
    <row r="20" spans="1:9" ht="22.2" customHeight="1">
      <c r="A20" s="37">
        <v>17</v>
      </c>
      <c r="B20" s="40"/>
      <c r="C20" s="39"/>
      <c r="D20" s="85"/>
      <c r="E20" s="85"/>
      <c r="F20" s="106"/>
      <c r="G20" s="85"/>
      <c r="H20" s="107">
        <f t="shared" si="0"/>
        <v>0</v>
      </c>
      <c r="I20" s="1">
        <f t="shared" si="1"/>
        <v>0</v>
      </c>
    </row>
    <row r="21" spans="1:9" ht="22.2" customHeight="1">
      <c r="A21" s="37">
        <v>18</v>
      </c>
      <c r="B21" s="40"/>
      <c r="C21" s="39"/>
      <c r="D21" s="85"/>
      <c r="E21" s="85"/>
      <c r="F21" s="106"/>
      <c r="G21" s="85"/>
      <c r="H21" s="107">
        <f t="shared" si="0"/>
        <v>0</v>
      </c>
      <c r="I21" s="1">
        <f t="shared" si="1"/>
        <v>0</v>
      </c>
    </row>
    <row r="22" spans="1:9" ht="22.2" customHeight="1">
      <c r="A22" s="37">
        <v>19</v>
      </c>
      <c r="B22" s="40"/>
      <c r="C22" s="39"/>
      <c r="D22" s="85"/>
      <c r="E22" s="85"/>
      <c r="F22" s="106"/>
      <c r="G22" s="85"/>
      <c r="H22" s="107">
        <f t="shared" si="0"/>
        <v>0</v>
      </c>
      <c r="I22" s="1">
        <f t="shared" si="1"/>
        <v>0</v>
      </c>
    </row>
    <row r="23" spans="1:9" ht="22.2" customHeight="1">
      <c r="A23" s="37">
        <v>20</v>
      </c>
      <c r="B23" s="40"/>
      <c r="C23" s="39"/>
      <c r="D23" s="85"/>
      <c r="E23" s="85"/>
      <c r="F23" s="106"/>
      <c r="G23" s="85"/>
      <c r="H23" s="107">
        <f t="shared" si="0"/>
        <v>0</v>
      </c>
      <c r="I23" s="1">
        <f t="shared" si="1"/>
        <v>0</v>
      </c>
    </row>
    <row r="24" spans="1:9" ht="22.2" customHeight="1">
      <c r="A24" s="37">
        <v>21</v>
      </c>
      <c r="B24" s="40"/>
      <c r="C24" s="39"/>
      <c r="D24" s="85"/>
      <c r="E24" s="85"/>
      <c r="F24" s="106"/>
      <c r="G24" s="85"/>
      <c r="H24" s="107">
        <f t="shared" si="0"/>
        <v>0</v>
      </c>
      <c r="I24" s="1">
        <f t="shared" si="1"/>
        <v>0</v>
      </c>
    </row>
    <row r="25" spans="1:9" ht="22.2" customHeight="1">
      <c r="A25" s="37">
        <v>22</v>
      </c>
      <c r="B25" s="40"/>
      <c r="C25" s="39"/>
      <c r="D25" s="85"/>
      <c r="E25" s="85"/>
      <c r="F25" s="106"/>
      <c r="G25" s="85"/>
      <c r="H25" s="107">
        <f t="shared" si="0"/>
        <v>0</v>
      </c>
      <c r="I25" s="1">
        <f t="shared" si="1"/>
        <v>0</v>
      </c>
    </row>
    <row r="26" spans="1:9" ht="22.2" customHeight="1">
      <c r="A26" s="37">
        <v>23</v>
      </c>
      <c r="B26" s="40"/>
      <c r="C26" s="39"/>
      <c r="D26" s="85"/>
      <c r="E26" s="85"/>
      <c r="F26" s="106"/>
      <c r="G26" s="85"/>
      <c r="H26" s="107">
        <f t="shared" si="0"/>
        <v>0</v>
      </c>
      <c r="I26" s="1">
        <f t="shared" si="1"/>
        <v>0</v>
      </c>
    </row>
    <row r="27" spans="1:9" ht="22.2" customHeight="1">
      <c r="A27" s="37">
        <v>24</v>
      </c>
      <c r="B27" s="40"/>
      <c r="C27" s="39"/>
      <c r="D27" s="85"/>
      <c r="E27" s="85"/>
      <c r="F27" s="106"/>
      <c r="G27" s="85"/>
      <c r="H27" s="107">
        <f t="shared" si="0"/>
        <v>0</v>
      </c>
      <c r="I27" s="1">
        <f t="shared" si="1"/>
        <v>0</v>
      </c>
    </row>
    <row r="28" spans="1:9" ht="22.2" customHeight="1">
      <c r="A28" s="37">
        <v>25</v>
      </c>
      <c r="B28" s="40"/>
      <c r="C28" s="39"/>
      <c r="D28" s="85"/>
      <c r="E28" s="85"/>
      <c r="F28" s="106"/>
      <c r="G28" s="85"/>
      <c r="H28" s="107">
        <f t="shared" si="0"/>
        <v>0</v>
      </c>
      <c r="I28" s="1">
        <f t="shared" si="1"/>
        <v>0</v>
      </c>
    </row>
    <row r="29" spans="1:9" ht="22.2" customHeight="1">
      <c r="A29" s="134" t="s">
        <v>45</v>
      </c>
      <c r="B29" s="135"/>
      <c r="C29" s="135"/>
      <c r="D29" s="136"/>
      <c r="E29" s="85">
        <f>SUM(E4:E28)</f>
        <v>0</v>
      </c>
      <c r="F29" s="106">
        <f>SUM(F4:F28)</f>
        <v>0</v>
      </c>
      <c r="G29" s="85">
        <f>SUM(G4:G28)</f>
        <v>0</v>
      </c>
      <c r="H29" s="107">
        <f>SUM(H4:H28)</f>
        <v>0</v>
      </c>
    </row>
    <row r="30" spans="1:9" ht="22.2" customHeight="1" thickBot="1">
      <c r="C30" s="42"/>
      <c r="E30" s="137" t="s">
        <v>46</v>
      </c>
      <c r="F30" s="137"/>
      <c r="G30" s="170"/>
      <c r="H30" s="86">
        <v>0</v>
      </c>
    </row>
    <row r="31" spans="1:9" ht="22.2" customHeight="1" thickBot="1">
      <c r="E31" s="138" t="s">
        <v>47</v>
      </c>
      <c r="F31" s="139"/>
      <c r="G31" s="95"/>
      <c r="H31" s="87">
        <f>H29+H30</f>
        <v>0</v>
      </c>
    </row>
  </sheetData>
  <mergeCells count="11">
    <mergeCell ref="G2:G3"/>
    <mergeCell ref="H2:H3"/>
    <mergeCell ref="A29:D29"/>
    <mergeCell ref="E30:F30"/>
    <mergeCell ref="E31:F31"/>
    <mergeCell ref="A2:A3"/>
    <mergeCell ref="B2:B3"/>
    <mergeCell ref="C2:C3"/>
    <mergeCell ref="D2:D3"/>
    <mergeCell ref="E2:E3"/>
    <mergeCell ref="F2:F3"/>
  </mergeCells>
  <phoneticPr fontId="2"/>
  <printOptions horizontalCentered="1" verticalCentered="1"/>
  <pageMargins left="0.70866141732283472" right="0.5118110236220472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0E89-B819-4328-82B4-C0B63EBF62CF}">
  <dimension ref="A1:K31"/>
  <sheetViews>
    <sheetView view="pageBreakPreview" zoomScale="85" zoomScaleNormal="100" zoomScaleSheetLayoutView="85" workbookViewId="0">
      <selection activeCell="G11" sqref="G11"/>
    </sheetView>
  </sheetViews>
  <sheetFormatPr defaultRowHeight="22.2" customHeight="1"/>
  <cols>
    <col min="1" max="1" width="3.3984375" style="1" customWidth="1"/>
    <col min="2" max="2" width="19.59765625" style="41" customWidth="1"/>
    <col min="3" max="3" width="13.59765625" style="1" customWidth="1"/>
    <col min="4" max="4" width="8" style="1" customWidth="1"/>
    <col min="5" max="9" width="8.09765625" style="1" customWidth="1"/>
    <col min="10" max="10" width="10.3984375" style="43" customWidth="1"/>
    <col min="11" max="11" width="0.19921875" style="1" customWidth="1"/>
    <col min="12" max="16384" width="8.796875" style="1"/>
  </cols>
  <sheetData>
    <row r="1" spans="1:11" ht="22.2" customHeight="1">
      <c r="A1" s="35" t="s">
        <v>78</v>
      </c>
      <c r="B1" s="36"/>
      <c r="C1" s="36"/>
      <c r="D1" s="36"/>
      <c r="E1" s="36"/>
      <c r="F1" s="36"/>
      <c r="G1" s="36"/>
      <c r="H1" s="36"/>
      <c r="I1" s="98"/>
      <c r="J1" s="84"/>
    </row>
    <row r="2" spans="1:11" ht="22.2" customHeight="1">
      <c r="A2" s="140" t="s">
        <v>38</v>
      </c>
      <c r="B2" s="142" t="s">
        <v>39</v>
      </c>
      <c r="C2" s="144" t="s">
        <v>40</v>
      </c>
      <c r="D2" s="146" t="s">
        <v>41</v>
      </c>
      <c r="E2" s="148" t="s">
        <v>42</v>
      </c>
      <c r="F2" s="157"/>
      <c r="G2" s="148" t="s">
        <v>43</v>
      </c>
      <c r="H2" s="155"/>
      <c r="I2" s="150" t="s">
        <v>85</v>
      </c>
      <c r="J2" s="132" t="s">
        <v>44</v>
      </c>
    </row>
    <row r="3" spans="1:11" ht="22.2" customHeight="1">
      <c r="A3" s="141"/>
      <c r="B3" s="143"/>
      <c r="C3" s="145"/>
      <c r="D3" s="147"/>
      <c r="E3" s="149"/>
      <c r="F3" s="158"/>
      <c r="G3" s="149"/>
      <c r="H3" s="156"/>
      <c r="I3" s="151"/>
      <c r="J3" s="133"/>
    </row>
    <row r="4" spans="1:11" ht="22.2" customHeight="1">
      <c r="A4" s="37">
        <v>1</v>
      </c>
      <c r="B4" s="38"/>
      <c r="C4" s="88" t="s">
        <v>83</v>
      </c>
      <c r="D4" s="85"/>
      <c r="E4" s="85"/>
      <c r="F4" s="85"/>
      <c r="G4" s="85"/>
      <c r="H4" s="91"/>
      <c r="I4" s="85"/>
      <c r="J4" s="92">
        <f>ROUNDDOWN(K4,-3)+I4</f>
        <v>0</v>
      </c>
      <c r="K4" s="81">
        <f>(SUM(E4:H4)-D4)*0.7</f>
        <v>0</v>
      </c>
    </row>
    <row r="5" spans="1:11" ht="22.2" customHeight="1">
      <c r="A5" s="37">
        <v>2</v>
      </c>
      <c r="B5" s="38"/>
      <c r="C5" s="88" t="s">
        <v>83</v>
      </c>
      <c r="D5" s="85"/>
      <c r="E5" s="85"/>
      <c r="F5" s="85"/>
      <c r="G5" s="85"/>
      <c r="H5" s="91"/>
      <c r="I5" s="85"/>
      <c r="J5" s="92">
        <f t="shared" ref="J5:J28" si="0">ROUNDDOWN(K5,-3)+I5</f>
        <v>0</v>
      </c>
      <c r="K5" s="81">
        <f t="shared" ref="K5:K28" si="1">(SUM(E5:H5)-D5)*0.7</f>
        <v>0</v>
      </c>
    </row>
    <row r="6" spans="1:11" ht="22.2" customHeight="1">
      <c r="A6" s="37">
        <v>3</v>
      </c>
      <c r="B6" s="38"/>
      <c r="C6" s="88" t="s">
        <v>83</v>
      </c>
      <c r="D6" s="85"/>
      <c r="E6" s="85"/>
      <c r="F6" s="85"/>
      <c r="G6" s="85"/>
      <c r="H6" s="91"/>
      <c r="I6" s="85"/>
      <c r="J6" s="92">
        <f t="shared" si="0"/>
        <v>0</v>
      </c>
      <c r="K6" s="81">
        <f t="shared" si="1"/>
        <v>0</v>
      </c>
    </row>
    <row r="7" spans="1:11" ht="22.2" customHeight="1">
      <c r="A7" s="37">
        <v>4</v>
      </c>
      <c r="B7" s="38"/>
      <c r="C7" s="88"/>
      <c r="D7" s="85"/>
      <c r="E7" s="85"/>
      <c r="F7" s="85"/>
      <c r="G7" s="85"/>
      <c r="H7" s="91"/>
      <c r="I7" s="85"/>
      <c r="J7" s="92">
        <f t="shared" si="0"/>
        <v>0</v>
      </c>
      <c r="K7" s="81">
        <f t="shared" si="1"/>
        <v>0</v>
      </c>
    </row>
    <row r="8" spans="1:11" ht="22.2" customHeight="1">
      <c r="A8" s="37">
        <v>5</v>
      </c>
      <c r="B8" s="38"/>
      <c r="C8" s="88"/>
      <c r="D8" s="85"/>
      <c r="E8" s="85"/>
      <c r="F8" s="85"/>
      <c r="G8" s="85"/>
      <c r="H8" s="91"/>
      <c r="I8" s="85"/>
      <c r="J8" s="92">
        <f t="shared" si="0"/>
        <v>0</v>
      </c>
      <c r="K8" s="81">
        <f t="shared" si="1"/>
        <v>0</v>
      </c>
    </row>
    <row r="9" spans="1:11" ht="22.2" customHeight="1">
      <c r="A9" s="37">
        <v>6</v>
      </c>
      <c r="B9" s="38"/>
      <c r="C9" s="88"/>
      <c r="D9" s="85"/>
      <c r="E9" s="85"/>
      <c r="F9" s="85"/>
      <c r="G9" s="85"/>
      <c r="H9" s="91"/>
      <c r="I9" s="85"/>
      <c r="J9" s="92">
        <f t="shared" si="0"/>
        <v>0</v>
      </c>
      <c r="K9" s="81">
        <f t="shared" si="1"/>
        <v>0</v>
      </c>
    </row>
    <row r="10" spans="1:11" ht="22.2" customHeight="1">
      <c r="A10" s="37">
        <v>7</v>
      </c>
      <c r="B10" s="38"/>
      <c r="C10" s="88"/>
      <c r="D10" s="85"/>
      <c r="E10" s="85"/>
      <c r="F10" s="85"/>
      <c r="G10" s="85"/>
      <c r="H10" s="91"/>
      <c r="I10" s="85"/>
      <c r="J10" s="92">
        <f t="shared" si="0"/>
        <v>0</v>
      </c>
      <c r="K10" s="81">
        <f t="shared" si="1"/>
        <v>0</v>
      </c>
    </row>
    <row r="11" spans="1:11" ht="22.2" customHeight="1">
      <c r="A11" s="37">
        <v>8</v>
      </c>
      <c r="B11" s="38"/>
      <c r="C11" s="88"/>
      <c r="D11" s="85"/>
      <c r="E11" s="85"/>
      <c r="F11" s="85"/>
      <c r="G11" s="85"/>
      <c r="H11" s="91"/>
      <c r="I11" s="85"/>
      <c r="J11" s="92">
        <f t="shared" si="0"/>
        <v>0</v>
      </c>
      <c r="K11" s="81">
        <f t="shared" si="1"/>
        <v>0</v>
      </c>
    </row>
    <row r="12" spans="1:11" ht="22.2" customHeight="1">
      <c r="A12" s="37">
        <v>9</v>
      </c>
      <c r="B12" s="38"/>
      <c r="C12" s="88"/>
      <c r="D12" s="85"/>
      <c r="E12" s="85"/>
      <c r="F12" s="85"/>
      <c r="G12" s="85"/>
      <c r="H12" s="91"/>
      <c r="I12" s="85"/>
      <c r="J12" s="92">
        <f t="shared" si="0"/>
        <v>0</v>
      </c>
      <c r="K12" s="81">
        <f t="shared" si="1"/>
        <v>0</v>
      </c>
    </row>
    <row r="13" spans="1:11" ht="22.2" customHeight="1">
      <c r="A13" s="37">
        <v>10</v>
      </c>
      <c r="B13" s="38"/>
      <c r="C13" s="88"/>
      <c r="D13" s="85"/>
      <c r="E13" s="85"/>
      <c r="F13" s="85"/>
      <c r="G13" s="85"/>
      <c r="H13" s="91"/>
      <c r="I13" s="85"/>
      <c r="J13" s="92">
        <f t="shared" si="0"/>
        <v>0</v>
      </c>
      <c r="K13" s="81">
        <f t="shared" si="1"/>
        <v>0</v>
      </c>
    </row>
    <row r="14" spans="1:11" ht="22.2" customHeight="1">
      <c r="A14" s="37">
        <v>11</v>
      </c>
      <c r="B14" s="38"/>
      <c r="C14" s="88"/>
      <c r="D14" s="85"/>
      <c r="E14" s="85"/>
      <c r="F14" s="85"/>
      <c r="G14" s="85"/>
      <c r="H14" s="91"/>
      <c r="I14" s="85"/>
      <c r="J14" s="92">
        <f t="shared" si="0"/>
        <v>0</v>
      </c>
      <c r="K14" s="81">
        <f t="shared" si="1"/>
        <v>0</v>
      </c>
    </row>
    <row r="15" spans="1:11" ht="22.2" customHeight="1">
      <c r="A15" s="37">
        <v>12</v>
      </c>
      <c r="B15" s="38"/>
      <c r="C15" s="88"/>
      <c r="D15" s="85"/>
      <c r="E15" s="85"/>
      <c r="F15" s="85"/>
      <c r="G15" s="85"/>
      <c r="H15" s="91"/>
      <c r="I15" s="85"/>
      <c r="J15" s="92">
        <f t="shared" si="0"/>
        <v>0</v>
      </c>
      <c r="K15" s="81">
        <f t="shared" si="1"/>
        <v>0</v>
      </c>
    </row>
    <row r="16" spans="1:11" ht="22.2" customHeight="1">
      <c r="A16" s="37">
        <v>13</v>
      </c>
      <c r="B16" s="38"/>
      <c r="C16" s="88"/>
      <c r="D16" s="85"/>
      <c r="E16" s="85"/>
      <c r="F16" s="85"/>
      <c r="G16" s="85"/>
      <c r="H16" s="91"/>
      <c r="I16" s="85"/>
      <c r="J16" s="92">
        <f t="shared" si="0"/>
        <v>0</v>
      </c>
      <c r="K16" s="81">
        <f t="shared" si="1"/>
        <v>0</v>
      </c>
    </row>
    <row r="17" spans="1:11" ht="22.2" customHeight="1">
      <c r="A17" s="37">
        <v>14</v>
      </c>
      <c r="B17" s="38"/>
      <c r="C17" s="88"/>
      <c r="D17" s="85"/>
      <c r="E17" s="85"/>
      <c r="F17" s="85"/>
      <c r="G17" s="85"/>
      <c r="H17" s="91"/>
      <c r="I17" s="85"/>
      <c r="J17" s="92">
        <f t="shared" si="0"/>
        <v>0</v>
      </c>
      <c r="K17" s="81">
        <f t="shared" si="1"/>
        <v>0</v>
      </c>
    </row>
    <row r="18" spans="1:11" ht="22.2" customHeight="1">
      <c r="A18" s="37">
        <v>15</v>
      </c>
      <c r="B18" s="40"/>
      <c r="C18" s="88"/>
      <c r="D18" s="85"/>
      <c r="E18" s="85"/>
      <c r="F18" s="85"/>
      <c r="G18" s="85"/>
      <c r="H18" s="91"/>
      <c r="I18" s="85"/>
      <c r="J18" s="92">
        <f t="shared" si="0"/>
        <v>0</v>
      </c>
      <c r="K18" s="81">
        <f t="shared" si="1"/>
        <v>0</v>
      </c>
    </row>
    <row r="19" spans="1:11" ht="22.2" customHeight="1">
      <c r="A19" s="37">
        <v>16</v>
      </c>
      <c r="B19" s="40"/>
      <c r="C19" s="88"/>
      <c r="D19" s="85"/>
      <c r="E19" s="85"/>
      <c r="F19" s="85"/>
      <c r="G19" s="85"/>
      <c r="H19" s="91"/>
      <c r="I19" s="85"/>
      <c r="J19" s="92">
        <f t="shared" si="0"/>
        <v>0</v>
      </c>
      <c r="K19" s="81">
        <f t="shared" si="1"/>
        <v>0</v>
      </c>
    </row>
    <row r="20" spans="1:11" ht="22.2" customHeight="1">
      <c r="A20" s="37">
        <v>17</v>
      </c>
      <c r="B20" s="40"/>
      <c r="C20" s="88"/>
      <c r="D20" s="85"/>
      <c r="E20" s="85"/>
      <c r="F20" s="85"/>
      <c r="G20" s="85"/>
      <c r="H20" s="91"/>
      <c r="I20" s="85"/>
      <c r="J20" s="92">
        <f t="shared" si="0"/>
        <v>0</v>
      </c>
      <c r="K20" s="81">
        <f t="shared" si="1"/>
        <v>0</v>
      </c>
    </row>
    <row r="21" spans="1:11" ht="22.2" customHeight="1">
      <c r="A21" s="37">
        <v>18</v>
      </c>
      <c r="B21" s="40"/>
      <c r="C21" s="88"/>
      <c r="D21" s="85"/>
      <c r="E21" s="85"/>
      <c r="F21" s="85"/>
      <c r="G21" s="85"/>
      <c r="H21" s="91"/>
      <c r="I21" s="85"/>
      <c r="J21" s="92">
        <f t="shared" si="0"/>
        <v>0</v>
      </c>
      <c r="K21" s="81">
        <f t="shared" si="1"/>
        <v>0</v>
      </c>
    </row>
    <row r="22" spans="1:11" ht="22.2" customHeight="1">
      <c r="A22" s="37">
        <v>19</v>
      </c>
      <c r="B22" s="40"/>
      <c r="C22" s="88"/>
      <c r="D22" s="85"/>
      <c r="E22" s="85"/>
      <c r="F22" s="85"/>
      <c r="G22" s="85"/>
      <c r="H22" s="91"/>
      <c r="I22" s="85"/>
      <c r="J22" s="92">
        <f t="shared" si="0"/>
        <v>0</v>
      </c>
      <c r="K22" s="81">
        <f t="shared" si="1"/>
        <v>0</v>
      </c>
    </row>
    <row r="23" spans="1:11" ht="22.2" customHeight="1">
      <c r="A23" s="37">
        <v>20</v>
      </c>
      <c r="B23" s="40"/>
      <c r="C23" s="88"/>
      <c r="D23" s="85"/>
      <c r="E23" s="85"/>
      <c r="F23" s="85"/>
      <c r="G23" s="85"/>
      <c r="H23" s="91"/>
      <c r="I23" s="85"/>
      <c r="J23" s="92">
        <f t="shared" si="0"/>
        <v>0</v>
      </c>
      <c r="K23" s="81">
        <f t="shared" si="1"/>
        <v>0</v>
      </c>
    </row>
    <row r="24" spans="1:11" ht="22.2" customHeight="1">
      <c r="A24" s="37">
        <v>21</v>
      </c>
      <c r="B24" s="40"/>
      <c r="C24" s="88"/>
      <c r="D24" s="85"/>
      <c r="E24" s="85"/>
      <c r="F24" s="85"/>
      <c r="G24" s="85"/>
      <c r="H24" s="91"/>
      <c r="I24" s="85"/>
      <c r="J24" s="92">
        <f t="shared" si="0"/>
        <v>0</v>
      </c>
      <c r="K24" s="81">
        <f t="shared" si="1"/>
        <v>0</v>
      </c>
    </row>
    <row r="25" spans="1:11" ht="22.2" customHeight="1">
      <c r="A25" s="37">
        <v>22</v>
      </c>
      <c r="B25" s="40"/>
      <c r="C25" s="88"/>
      <c r="D25" s="85"/>
      <c r="E25" s="85"/>
      <c r="F25" s="85"/>
      <c r="G25" s="85"/>
      <c r="H25" s="91"/>
      <c r="I25" s="85"/>
      <c r="J25" s="92">
        <f t="shared" si="0"/>
        <v>0</v>
      </c>
      <c r="K25" s="81">
        <f t="shared" si="1"/>
        <v>0</v>
      </c>
    </row>
    <row r="26" spans="1:11" ht="22.2" customHeight="1">
      <c r="A26" s="37">
        <v>23</v>
      </c>
      <c r="B26" s="40"/>
      <c r="C26" s="88"/>
      <c r="D26" s="85"/>
      <c r="E26" s="85"/>
      <c r="F26" s="85"/>
      <c r="G26" s="85"/>
      <c r="H26" s="91"/>
      <c r="I26" s="85"/>
      <c r="J26" s="92">
        <f t="shared" si="0"/>
        <v>0</v>
      </c>
      <c r="K26" s="81">
        <f t="shared" si="1"/>
        <v>0</v>
      </c>
    </row>
    <row r="27" spans="1:11" ht="22.2" customHeight="1">
      <c r="A27" s="37">
        <v>24</v>
      </c>
      <c r="B27" s="40"/>
      <c r="C27" s="88"/>
      <c r="D27" s="85"/>
      <c r="E27" s="85"/>
      <c r="F27" s="85"/>
      <c r="G27" s="85"/>
      <c r="H27" s="91"/>
      <c r="I27" s="85"/>
      <c r="J27" s="92">
        <f t="shared" si="0"/>
        <v>0</v>
      </c>
      <c r="K27" s="81">
        <f t="shared" si="1"/>
        <v>0</v>
      </c>
    </row>
    <row r="28" spans="1:11" ht="22.2" customHeight="1">
      <c r="A28" s="37">
        <v>25</v>
      </c>
      <c r="B28" s="40"/>
      <c r="C28" s="88"/>
      <c r="D28" s="85"/>
      <c r="E28" s="85"/>
      <c r="F28" s="85"/>
      <c r="G28" s="85"/>
      <c r="H28" s="91"/>
      <c r="I28" s="85"/>
      <c r="J28" s="92">
        <f t="shared" si="0"/>
        <v>0</v>
      </c>
      <c r="K28" s="81">
        <f t="shared" si="1"/>
        <v>0</v>
      </c>
    </row>
    <row r="29" spans="1:11" ht="22.2" customHeight="1">
      <c r="A29" s="134" t="s">
        <v>45</v>
      </c>
      <c r="B29" s="135"/>
      <c r="C29" s="135"/>
      <c r="D29" s="136"/>
      <c r="E29" s="159">
        <f>SUM(E4:F28)</f>
        <v>0</v>
      </c>
      <c r="F29" s="160"/>
      <c r="G29" s="159">
        <f>SUM(G4:H28)</f>
        <v>0</v>
      </c>
      <c r="H29" s="160"/>
      <c r="I29" s="99">
        <f>SUM(I4:I28)</f>
        <v>0</v>
      </c>
      <c r="J29" s="85">
        <f>SUM(J4:J28)</f>
        <v>0</v>
      </c>
    </row>
    <row r="30" spans="1:11" ht="22.2" customHeight="1" thickBot="1">
      <c r="C30" s="42"/>
      <c r="E30" s="137" t="s">
        <v>46</v>
      </c>
      <c r="F30" s="137"/>
      <c r="G30" s="137"/>
      <c r="H30" s="137"/>
      <c r="I30" s="90"/>
      <c r="J30" s="86">
        <v>0</v>
      </c>
    </row>
    <row r="31" spans="1:11" ht="22.2" customHeight="1" thickBot="1">
      <c r="E31" s="152" t="s">
        <v>47</v>
      </c>
      <c r="F31" s="153"/>
      <c r="G31" s="153"/>
      <c r="H31" s="154"/>
      <c r="I31" s="95"/>
      <c r="J31" s="87">
        <f>J29+J30</f>
        <v>0</v>
      </c>
    </row>
  </sheetData>
  <mergeCells count="13">
    <mergeCell ref="J2:J3"/>
    <mergeCell ref="A29:D29"/>
    <mergeCell ref="E30:H30"/>
    <mergeCell ref="E31:H31"/>
    <mergeCell ref="A2:A3"/>
    <mergeCell ref="B2:B3"/>
    <mergeCell ref="C2:C3"/>
    <mergeCell ref="D2:D3"/>
    <mergeCell ref="G2:H3"/>
    <mergeCell ref="E2:F3"/>
    <mergeCell ref="E29:F29"/>
    <mergeCell ref="G29:H29"/>
    <mergeCell ref="I2:I3"/>
  </mergeCells>
  <phoneticPr fontId="2"/>
  <printOptions horizontalCentered="1" verticalCentered="1"/>
  <pageMargins left="0.62992125984251968" right="0.23622047244094491"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F555-E95A-4056-BFC1-192F5E4C37D8}">
  <dimension ref="A1:O29"/>
  <sheetViews>
    <sheetView view="pageBreakPreview" topLeftCell="A10" zoomScaleNormal="100" zoomScaleSheetLayoutView="100" workbookViewId="0">
      <selection activeCell="D14" sqref="D14"/>
    </sheetView>
  </sheetViews>
  <sheetFormatPr defaultRowHeight="13.2"/>
  <cols>
    <col min="1" max="1" width="4.69921875" style="44" customWidth="1"/>
    <col min="2" max="2" width="23.3984375" style="44" customWidth="1"/>
    <col min="3" max="3" width="20.59765625" style="44" customWidth="1"/>
    <col min="4" max="4" width="30.19921875" style="44" customWidth="1"/>
    <col min="5" max="6" width="5.59765625" style="44" customWidth="1"/>
    <col min="7" max="7" width="20.296875" style="44" customWidth="1"/>
    <col min="8" max="8" width="24.59765625" style="44" customWidth="1"/>
    <col min="9" max="9" width="10.69921875" style="44" customWidth="1"/>
    <col min="10" max="10" width="15.69921875" style="44" customWidth="1"/>
    <col min="11" max="11" width="8" style="44" customWidth="1"/>
    <col min="12" max="257" width="8.796875" style="44"/>
    <col min="258" max="258" width="5.59765625" style="44" customWidth="1"/>
    <col min="259" max="259" width="15.69921875" style="44" customWidth="1"/>
    <col min="260" max="260" width="24.59765625" style="44" customWidth="1"/>
    <col min="261" max="261" width="34.09765625" style="44" customWidth="1"/>
    <col min="262" max="263" width="5.59765625" style="44" customWidth="1"/>
    <col min="264" max="264" width="15.8984375" style="44" customWidth="1"/>
    <col min="265" max="265" width="24.59765625" style="44" customWidth="1"/>
    <col min="266" max="266" width="34.09765625" style="44" customWidth="1"/>
    <col min="267" max="267" width="8" style="44" customWidth="1"/>
    <col min="268" max="513" width="8.796875" style="44"/>
    <col min="514" max="514" width="5.59765625" style="44" customWidth="1"/>
    <col min="515" max="515" width="15.69921875" style="44" customWidth="1"/>
    <col min="516" max="516" width="24.59765625" style="44" customWidth="1"/>
    <col min="517" max="517" width="34.09765625" style="44" customWidth="1"/>
    <col min="518" max="519" width="5.59765625" style="44" customWidth="1"/>
    <col min="520" max="520" width="15.8984375" style="44" customWidth="1"/>
    <col min="521" max="521" width="24.59765625" style="44" customWidth="1"/>
    <col min="522" max="522" width="34.09765625" style="44" customWidth="1"/>
    <col min="523" max="523" width="8" style="44" customWidth="1"/>
    <col min="524" max="769" width="8.796875" style="44"/>
    <col min="770" max="770" width="5.59765625" style="44" customWidth="1"/>
    <col min="771" max="771" width="15.69921875" style="44" customWidth="1"/>
    <col min="772" max="772" width="24.59765625" style="44" customWidth="1"/>
    <col min="773" max="773" width="34.09765625" style="44" customWidth="1"/>
    <col min="774" max="775" width="5.59765625" style="44" customWidth="1"/>
    <col min="776" max="776" width="15.8984375" style="44" customWidth="1"/>
    <col min="777" max="777" width="24.59765625" style="44" customWidth="1"/>
    <col min="778" max="778" width="34.09765625" style="44" customWidth="1"/>
    <col min="779" max="779" width="8" style="44" customWidth="1"/>
    <col min="780" max="1025" width="8.796875" style="44"/>
    <col min="1026" max="1026" width="5.59765625" style="44" customWidth="1"/>
    <col min="1027" max="1027" width="15.69921875" style="44" customWidth="1"/>
    <col min="1028" max="1028" width="24.59765625" style="44" customWidth="1"/>
    <col min="1029" max="1029" width="34.09765625" style="44" customWidth="1"/>
    <col min="1030" max="1031" width="5.59765625" style="44" customWidth="1"/>
    <col min="1032" max="1032" width="15.8984375" style="44" customWidth="1"/>
    <col min="1033" max="1033" width="24.59765625" style="44" customWidth="1"/>
    <col min="1034" max="1034" width="34.09765625" style="44" customWidth="1"/>
    <col min="1035" max="1035" width="8" style="44" customWidth="1"/>
    <col min="1036" max="1281" width="8.796875" style="44"/>
    <col min="1282" max="1282" width="5.59765625" style="44" customWidth="1"/>
    <col min="1283" max="1283" width="15.69921875" style="44" customWidth="1"/>
    <col min="1284" max="1284" width="24.59765625" style="44" customWidth="1"/>
    <col min="1285" max="1285" width="34.09765625" style="44" customWidth="1"/>
    <col min="1286" max="1287" width="5.59765625" style="44" customWidth="1"/>
    <col min="1288" max="1288" width="15.8984375" style="44" customWidth="1"/>
    <col min="1289" max="1289" width="24.59765625" style="44" customWidth="1"/>
    <col min="1290" max="1290" width="34.09765625" style="44" customWidth="1"/>
    <col min="1291" max="1291" width="8" style="44" customWidth="1"/>
    <col min="1292" max="1537" width="8.796875" style="44"/>
    <col min="1538" max="1538" width="5.59765625" style="44" customWidth="1"/>
    <col min="1539" max="1539" width="15.69921875" style="44" customWidth="1"/>
    <col min="1540" max="1540" width="24.59765625" style="44" customWidth="1"/>
    <col min="1541" max="1541" width="34.09765625" style="44" customWidth="1"/>
    <col min="1542" max="1543" width="5.59765625" style="44" customWidth="1"/>
    <col min="1544" max="1544" width="15.8984375" style="44" customWidth="1"/>
    <col min="1545" max="1545" width="24.59765625" style="44" customWidth="1"/>
    <col min="1546" max="1546" width="34.09765625" style="44" customWidth="1"/>
    <col min="1547" max="1547" width="8" style="44" customWidth="1"/>
    <col min="1548" max="1793" width="8.796875" style="44"/>
    <col min="1794" max="1794" width="5.59765625" style="44" customWidth="1"/>
    <col min="1795" max="1795" width="15.69921875" style="44" customWidth="1"/>
    <col min="1796" max="1796" width="24.59765625" style="44" customWidth="1"/>
    <col min="1797" max="1797" width="34.09765625" style="44" customWidth="1"/>
    <col min="1798" max="1799" width="5.59765625" style="44" customWidth="1"/>
    <col min="1800" max="1800" width="15.8984375" style="44" customWidth="1"/>
    <col min="1801" max="1801" width="24.59765625" style="44" customWidth="1"/>
    <col min="1802" max="1802" width="34.09765625" style="44" customWidth="1"/>
    <col min="1803" max="1803" width="8" style="44" customWidth="1"/>
    <col min="1804" max="2049" width="8.796875" style="44"/>
    <col min="2050" max="2050" width="5.59765625" style="44" customWidth="1"/>
    <col min="2051" max="2051" width="15.69921875" style="44" customWidth="1"/>
    <col min="2052" max="2052" width="24.59765625" style="44" customWidth="1"/>
    <col min="2053" max="2053" width="34.09765625" style="44" customWidth="1"/>
    <col min="2054" max="2055" width="5.59765625" style="44" customWidth="1"/>
    <col min="2056" max="2056" width="15.8984375" style="44" customWidth="1"/>
    <col min="2057" max="2057" width="24.59765625" style="44" customWidth="1"/>
    <col min="2058" max="2058" width="34.09765625" style="44" customWidth="1"/>
    <col min="2059" max="2059" width="8" style="44" customWidth="1"/>
    <col min="2060" max="2305" width="8.796875" style="44"/>
    <col min="2306" max="2306" width="5.59765625" style="44" customWidth="1"/>
    <col min="2307" max="2307" width="15.69921875" style="44" customWidth="1"/>
    <col min="2308" max="2308" width="24.59765625" style="44" customWidth="1"/>
    <col min="2309" max="2309" width="34.09765625" style="44" customWidth="1"/>
    <col min="2310" max="2311" width="5.59765625" style="44" customWidth="1"/>
    <col min="2312" max="2312" width="15.8984375" style="44" customWidth="1"/>
    <col min="2313" max="2313" width="24.59765625" style="44" customWidth="1"/>
    <col min="2314" max="2314" width="34.09765625" style="44" customWidth="1"/>
    <col min="2315" max="2315" width="8" style="44" customWidth="1"/>
    <col min="2316" max="2561" width="8.796875" style="44"/>
    <col min="2562" max="2562" width="5.59765625" style="44" customWidth="1"/>
    <col min="2563" max="2563" width="15.69921875" style="44" customWidth="1"/>
    <col min="2564" max="2564" width="24.59765625" style="44" customWidth="1"/>
    <col min="2565" max="2565" width="34.09765625" style="44" customWidth="1"/>
    <col min="2566" max="2567" width="5.59765625" style="44" customWidth="1"/>
    <col min="2568" max="2568" width="15.8984375" style="44" customWidth="1"/>
    <col min="2569" max="2569" width="24.59765625" style="44" customWidth="1"/>
    <col min="2570" max="2570" width="34.09765625" style="44" customWidth="1"/>
    <col min="2571" max="2571" width="8" style="44" customWidth="1"/>
    <col min="2572" max="2817" width="8.796875" style="44"/>
    <col min="2818" max="2818" width="5.59765625" style="44" customWidth="1"/>
    <col min="2819" max="2819" width="15.69921875" style="44" customWidth="1"/>
    <col min="2820" max="2820" width="24.59765625" style="44" customWidth="1"/>
    <col min="2821" max="2821" width="34.09765625" style="44" customWidth="1"/>
    <col min="2822" max="2823" width="5.59765625" style="44" customWidth="1"/>
    <col min="2824" max="2824" width="15.8984375" style="44" customWidth="1"/>
    <col min="2825" max="2825" width="24.59765625" style="44" customWidth="1"/>
    <col min="2826" max="2826" width="34.09765625" style="44" customWidth="1"/>
    <col min="2827" max="2827" width="8" style="44" customWidth="1"/>
    <col min="2828" max="3073" width="8.796875" style="44"/>
    <col min="3074" max="3074" width="5.59765625" style="44" customWidth="1"/>
    <col min="3075" max="3075" width="15.69921875" style="44" customWidth="1"/>
    <col min="3076" max="3076" width="24.59765625" style="44" customWidth="1"/>
    <col min="3077" max="3077" width="34.09765625" style="44" customWidth="1"/>
    <col min="3078" max="3079" width="5.59765625" style="44" customWidth="1"/>
    <col min="3080" max="3080" width="15.8984375" style="44" customWidth="1"/>
    <col min="3081" max="3081" width="24.59765625" style="44" customWidth="1"/>
    <col min="3082" max="3082" width="34.09765625" style="44" customWidth="1"/>
    <col min="3083" max="3083" width="8" style="44" customWidth="1"/>
    <col min="3084" max="3329" width="8.796875" style="44"/>
    <col min="3330" max="3330" width="5.59765625" style="44" customWidth="1"/>
    <col min="3331" max="3331" width="15.69921875" style="44" customWidth="1"/>
    <col min="3332" max="3332" width="24.59765625" style="44" customWidth="1"/>
    <col min="3333" max="3333" width="34.09765625" style="44" customWidth="1"/>
    <col min="3334" max="3335" width="5.59765625" style="44" customWidth="1"/>
    <col min="3336" max="3336" width="15.8984375" style="44" customWidth="1"/>
    <col min="3337" max="3337" width="24.59765625" style="44" customWidth="1"/>
    <col min="3338" max="3338" width="34.09765625" style="44" customWidth="1"/>
    <col min="3339" max="3339" width="8" style="44" customWidth="1"/>
    <col min="3340" max="3585" width="8.796875" style="44"/>
    <col min="3586" max="3586" width="5.59765625" style="44" customWidth="1"/>
    <col min="3587" max="3587" width="15.69921875" style="44" customWidth="1"/>
    <col min="3588" max="3588" width="24.59765625" style="44" customWidth="1"/>
    <col min="3589" max="3589" width="34.09765625" style="44" customWidth="1"/>
    <col min="3590" max="3591" width="5.59765625" style="44" customWidth="1"/>
    <col min="3592" max="3592" width="15.8984375" style="44" customWidth="1"/>
    <col min="3593" max="3593" width="24.59765625" style="44" customWidth="1"/>
    <col min="3594" max="3594" width="34.09765625" style="44" customWidth="1"/>
    <col min="3595" max="3595" width="8" style="44" customWidth="1"/>
    <col min="3596" max="3841" width="8.796875" style="44"/>
    <col min="3842" max="3842" width="5.59765625" style="44" customWidth="1"/>
    <col min="3843" max="3843" width="15.69921875" style="44" customWidth="1"/>
    <col min="3844" max="3844" width="24.59765625" style="44" customWidth="1"/>
    <col min="3845" max="3845" width="34.09765625" style="44" customWidth="1"/>
    <col min="3846" max="3847" width="5.59765625" style="44" customWidth="1"/>
    <col min="3848" max="3848" width="15.8984375" style="44" customWidth="1"/>
    <col min="3849" max="3849" width="24.59765625" style="44" customWidth="1"/>
    <col min="3850" max="3850" width="34.09765625" style="44" customWidth="1"/>
    <col min="3851" max="3851" width="8" style="44" customWidth="1"/>
    <col min="3852" max="4097" width="8.796875" style="44"/>
    <col min="4098" max="4098" width="5.59765625" style="44" customWidth="1"/>
    <col min="4099" max="4099" width="15.69921875" style="44" customWidth="1"/>
    <col min="4100" max="4100" width="24.59765625" style="44" customWidth="1"/>
    <col min="4101" max="4101" width="34.09765625" style="44" customWidth="1"/>
    <col min="4102" max="4103" width="5.59765625" style="44" customWidth="1"/>
    <col min="4104" max="4104" width="15.8984375" style="44" customWidth="1"/>
    <col min="4105" max="4105" width="24.59765625" style="44" customWidth="1"/>
    <col min="4106" max="4106" width="34.09765625" style="44" customWidth="1"/>
    <col min="4107" max="4107" width="8" style="44" customWidth="1"/>
    <col min="4108" max="4353" width="8.796875" style="44"/>
    <col min="4354" max="4354" width="5.59765625" style="44" customWidth="1"/>
    <col min="4355" max="4355" width="15.69921875" style="44" customWidth="1"/>
    <col min="4356" max="4356" width="24.59765625" style="44" customWidth="1"/>
    <col min="4357" max="4357" width="34.09765625" style="44" customWidth="1"/>
    <col min="4358" max="4359" width="5.59765625" style="44" customWidth="1"/>
    <col min="4360" max="4360" width="15.8984375" style="44" customWidth="1"/>
    <col min="4361" max="4361" width="24.59765625" style="44" customWidth="1"/>
    <col min="4362" max="4362" width="34.09765625" style="44" customWidth="1"/>
    <col min="4363" max="4363" width="8" style="44" customWidth="1"/>
    <col min="4364" max="4609" width="8.796875" style="44"/>
    <col min="4610" max="4610" width="5.59765625" style="44" customWidth="1"/>
    <col min="4611" max="4611" width="15.69921875" style="44" customWidth="1"/>
    <col min="4612" max="4612" width="24.59765625" style="44" customWidth="1"/>
    <col min="4613" max="4613" width="34.09765625" style="44" customWidth="1"/>
    <col min="4614" max="4615" width="5.59765625" style="44" customWidth="1"/>
    <col min="4616" max="4616" width="15.8984375" style="44" customWidth="1"/>
    <col min="4617" max="4617" width="24.59765625" style="44" customWidth="1"/>
    <col min="4618" max="4618" width="34.09765625" style="44" customWidth="1"/>
    <col min="4619" max="4619" width="8" style="44" customWidth="1"/>
    <col min="4620" max="4865" width="8.796875" style="44"/>
    <col min="4866" max="4866" width="5.59765625" style="44" customWidth="1"/>
    <col min="4867" max="4867" width="15.69921875" style="44" customWidth="1"/>
    <col min="4868" max="4868" width="24.59765625" style="44" customWidth="1"/>
    <col min="4869" max="4869" width="34.09765625" style="44" customWidth="1"/>
    <col min="4870" max="4871" width="5.59765625" style="44" customWidth="1"/>
    <col min="4872" max="4872" width="15.8984375" style="44" customWidth="1"/>
    <col min="4873" max="4873" width="24.59765625" style="44" customWidth="1"/>
    <col min="4874" max="4874" width="34.09765625" style="44" customWidth="1"/>
    <col min="4875" max="4875" width="8" style="44" customWidth="1"/>
    <col min="4876" max="5121" width="8.796875" style="44"/>
    <col min="5122" max="5122" width="5.59765625" style="44" customWidth="1"/>
    <col min="5123" max="5123" width="15.69921875" style="44" customWidth="1"/>
    <col min="5124" max="5124" width="24.59765625" style="44" customWidth="1"/>
    <col min="5125" max="5125" width="34.09765625" style="44" customWidth="1"/>
    <col min="5126" max="5127" width="5.59765625" style="44" customWidth="1"/>
    <col min="5128" max="5128" width="15.8984375" style="44" customWidth="1"/>
    <col min="5129" max="5129" width="24.59765625" style="44" customWidth="1"/>
    <col min="5130" max="5130" width="34.09765625" style="44" customWidth="1"/>
    <col min="5131" max="5131" width="8" style="44" customWidth="1"/>
    <col min="5132" max="5377" width="8.796875" style="44"/>
    <col min="5378" max="5378" width="5.59765625" style="44" customWidth="1"/>
    <col min="5379" max="5379" width="15.69921875" style="44" customWidth="1"/>
    <col min="5380" max="5380" width="24.59765625" style="44" customWidth="1"/>
    <col min="5381" max="5381" width="34.09765625" style="44" customWidth="1"/>
    <col min="5382" max="5383" width="5.59765625" style="44" customWidth="1"/>
    <col min="5384" max="5384" width="15.8984375" style="44" customWidth="1"/>
    <col min="5385" max="5385" width="24.59765625" style="44" customWidth="1"/>
    <col min="5386" max="5386" width="34.09765625" style="44" customWidth="1"/>
    <col min="5387" max="5387" width="8" style="44" customWidth="1"/>
    <col min="5388" max="5633" width="8.796875" style="44"/>
    <col min="5634" max="5634" width="5.59765625" style="44" customWidth="1"/>
    <col min="5635" max="5635" width="15.69921875" style="44" customWidth="1"/>
    <col min="5636" max="5636" width="24.59765625" style="44" customWidth="1"/>
    <col min="5637" max="5637" width="34.09765625" style="44" customWidth="1"/>
    <col min="5638" max="5639" width="5.59765625" style="44" customWidth="1"/>
    <col min="5640" max="5640" width="15.8984375" style="44" customWidth="1"/>
    <col min="5641" max="5641" width="24.59765625" style="44" customWidth="1"/>
    <col min="5642" max="5642" width="34.09765625" style="44" customWidth="1"/>
    <col min="5643" max="5643" width="8" style="44" customWidth="1"/>
    <col min="5644" max="5889" width="8.796875" style="44"/>
    <col min="5890" max="5890" width="5.59765625" style="44" customWidth="1"/>
    <col min="5891" max="5891" width="15.69921875" style="44" customWidth="1"/>
    <col min="5892" max="5892" width="24.59765625" style="44" customWidth="1"/>
    <col min="5893" max="5893" width="34.09765625" style="44" customWidth="1"/>
    <col min="5894" max="5895" width="5.59765625" style="44" customWidth="1"/>
    <col min="5896" max="5896" width="15.8984375" style="44" customWidth="1"/>
    <col min="5897" max="5897" width="24.59765625" style="44" customWidth="1"/>
    <col min="5898" max="5898" width="34.09765625" style="44" customWidth="1"/>
    <col min="5899" max="5899" width="8" style="44" customWidth="1"/>
    <col min="5900" max="6145" width="8.796875" style="44"/>
    <col min="6146" max="6146" width="5.59765625" style="44" customWidth="1"/>
    <col min="6147" max="6147" width="15.69921875" style="44" customWidth="1"/>
    <col min="6148" max="6148" width="24.59765625" style="44" customWidth="1"/>
    <col min="6149" max="6149" width="34.09765625" style="44" customWidth="1"/>
    <col min="6150" max="6151" width="5.59765625" style="44" customWidth="1"/>
    <col min="6152" max="6152" width="15.8984375" style="44" customWidth="1"/>
    <col min="6153" max="6153" width="24.59765625" style="44" customWidth="1"/>
    <col min="6154" max="6154" width="34.09765625" style="44" customWidth="1"/>
    <col min="6155" max="6155" width="8" style="44" customWidth="1"/>
    <col min="6156" max="6401" width="8.796875" style="44"/>
    <col min="6402" max="6402" width="5.59765625" style="44" customWidth="1"/>
    <col min="6403" max="6403" width="15.69921875" style="44" customWidth="1"/>
    <col min="6404" max="6404" width="24.59765625" style="44" customWidth="1"/>
    <col min="6405" max="6405" width="34.09765625" style="44" customWidth="1"/>
    <col min="6406" max="6407" width="5.59765625" style="44" customWidth="1"/>
    <col min="6408" max="6408" width="15.8984375" style="44" customWidth="1"/>
    <col min="6409" max="6409" width="24.59765625" style="44" customWidth="1"/>
    <col min="6410" max="6410" width="34.09765625" style="44" customWidth="1"/>
    <col min="6411" max="6411" width="8" style="44" customWidth="1"/>
    <col min="6412" max="6657" width="8.796875" style="44"/>
    <col min="6658" max="6658" width="5.59765625" style="44" customWidth="1"/>
    <col min="6659" max="6659" width="15.69921875" style="44" customWidth="1"/>
    <col min="6660" max="6660" width="24.59765625" style="44" customWidth="1"/>
    <col min="6661" max="6661" width="34.09765625" style="44" customWidth="1"/>
    <col min="6662" max="6663" width="5.59765625" style="44" customWidth="1"/>
    <col min="6664" max="6664" width="15.8984375" style="44" customWidth="1"/>
    <col min="6665" max="6665" width="24.59765625" style="44" customWidth="1"/>
    <col min="6666" max="6666" width="34.09765625" style="44" customWidth="1"/>
    <col min="6667" max="6667" width="8" style="44" customWidth="1"/>
    <col min="6668" max="6913" width="8.796875" style="44"/>
    <col min="6914" max="6914" width="5.59765625" style="44" customWidth="1"/>
    <col min="6915" max="6915" width="15.69921875" style="44" customWidth="1"/>
    <col min="6916" max="6916" width="24.59765625" style="44" customWidth="1"/>
    <col min="6917" max="6917" width="34.09765625" style="44" customWidth="1"/>
    <col min="6918" max="6919" width="5.59765625" style="44" customWidth="1"/>
    <col min="6920" max="6920" width="15.8984375" style="44" customWidth="1"/>
    <col min="6921" max="6921" width="24.59765625" style="44" customWidth="1"/>
    <col min="6922" max="6922" width="34.09765625" style="44" customWidth="1"/>
    <col min="6923" max="6923" width="8" style="44" customWidth="1"/>
    <col min="6924" max="7169" width="8.796875" style="44"/>
    <col min="7170" max="7170" width="5.59765625" style="44" customWidth="1"/>
    <col min="7171" max="7171" width="15.69921875" style="44" customWidth="1"/>
    <col min="7172" max="7172" width="24.59765625" style="44" customWidth="1"/>
    <col min="7173" max="7173" width="34.09765625" style="44" customWidth="1"/>
    <col min="7174" max="7175" width="5.59765625" style="44" customWidth="1"/>
    <col min="7176" max="7176" width="15.8984375" style="44" customWidth="1"/>
    <col min="7177" max="7177" width="24.59765625" style="44" customWidth="1"/>
    <col min="7178" max="7178" width="34.09765625" style="44" customWidth="1"/>
    <col min="7179" max="7179" width="8" style="44" customWidth="1"/>
    <col min="7180" max="7425" width="8.796875" style="44"/>
    <col min="7426" max="7426" width="5.59765625" style="44" customWidth="1"/>
    <col min="7427" max="7427" width="15.69921875" style="44" customWidth="1"/>
    <col min="7428" max="7428" width="24.59765625" style="44" customWidth="1"/>
    <col min="7429" max="7429" width="34.09765625" style="44" customWidth="1"/>
    <col min="7430" max="7431" width="5.59765625" style="44" customWidth="1"/>
    <col min="7432" max="7432" width="15.8984375" style="44" customWidth="1"/>
    <col min="7433" max="7433" width="24.59765625" style="44" customWidth="1"/>
    <col min="7434" max="7434" width="34.09765625" style="44" customWidth="1"/>
    <col min="7435" max="7435" width="8" style="44" customWidth="1"/>
    <col min="7436" max="7681" width="8.796875" style="44"/>
    <col min="7682" max="7682" width="5.59765625" style="44" customWidth="1"/>
    <col min="7683" max="7683" width="15.69921875" style="44" customWidth="1"/>
    <col min="7684" max="7684" width="24.59765625" style="44" customWidth="1"/>
    <col min="7685" max="7685" width="34.09765625" style="44" customWidth="1"/>
    <col min="7686" max="7687" width="5.59765625" style="44" customWidth="1"/>
    <col min="7688" max="7688" width="15.8984375" style="44" customWidth="1"/>
    <col min="7689" max="7689" width="24.59765625" style="44" customWidth="1"/>
    <col min="7690" max="7690" width="34.09765625" style="44" customWidth="1"/>
    <col min="7691" max="7691" width="8" style="44" customWidth="1"/>
    <col min="7692" max="7937" width="8.796875" style="44"/>
    <col min="7938" max="7938" width="5.59765625" style="44" customWidth="1"/>
    <col min="7939" max="7939" width="15.69921875" style="44" customWidth="1"/>
    <col min="7940" max="7940" width="24.59765625" style="44" customWidth="1"/>
    <col min="7941" max="7941" width="34.09765625" style="44" customWidth="1"/>
    <col min="7942" max="7943" width="5.59765625" style="44" customWidth="1"/>
    <col min="7944" max="7944" width="15.8984375" style="44" customWidth="1"/>
    <col min="7945" max="7945" width="24.59765625" style="44" customWidth="1"/>
    <col min="7946" max="7946" width="34.09765625" style="44" customWidth="1"/>
    <col min="7947" max="7947" width="8" style="44" customWidth="1"/>
    <col min="7948" max="8193" width="8.796875" style="44"/>
    <col min="8194" max="8194" width="5.59765625" style="44" customWidth="1"/>
    <col min="8195" max="8195" width="15.69921875" style="44" customWidth="1"/>
    <col min="8196" max="8196" width="24.59765625" style="44" customWidth="1"/>
    <col min="8197" max="8197" width="34.09765625" style="44" customWidth="1"/>
    <col min="8198" max="8199" width="5.59765625" style="44" customWidth="1"/>
    <col min="8200" max="8200" width="15.8984375" style="44" customWidth="1"/>
    <col min="8201" max="8201" width="24.59765625" style="44" customWidth="1"/>
    <col min="8202" max="8202" width="34.09765625" style="44" customWidth="1"/>
    <col min="8203" max="8203" width="8" style="44" customWidth="1"/>
    <col min="8204" max="8449" width="8.796875" style="44"/>
    <col min="8450" max="8450" width="5.59765625" style="44" customWidth="1"/>
    <col min="8451" max="8451" width="15.69921875" style="44" customWidth="1"/>
    <col min="8452" max="8452" width="24.59765625" style="44" customWidth="1"/>
    <col min="8453" max="8453" width="34.09765625" style="44" customWidth="1"/>
    <col min="8454" max="8455" width="5.59765625" style="44" customWidth="1"/>
    <col min="8456" max="8456" width="15.8984375" style="44" customWidth="1"/>
    <col min="8457" max="8457" width="24.59765625" style="44" customWidth="1"/>
    <col min="8458" max="8458" width="34.09765625" style="44" customWidth="1"/>
    <col min="8459" max="8459" width="8" style="44" customWidth="1"/>
    <col min="8460" max="8705" width="8.796875" style="44"/>
    <col min="8706" max="8706" width="5.59765625" style="44" customWidth="1"/>
    <col min="8707" max="8707" width="15.69921875" style="44" customWidth="1"/>
    <col min="8708" max="8708" width="24.59765625" style="44" customWidth="1"/>
    <col min="8709" max="8709" width="34.09765625" style="44" customWidth="1"/>
    <col min="8710" max="8711" width="5.59765625" style="44" customWidth="1"/>
    <col min="8712" max="8712" width="15.8984375" style="44" customWidth="1"/>
    <col min="8713" max="8713" width="24.59765625" style="44" customWidth="1"/>
    <col min="8714" max="8714" width="34.09765625" style="44" customWidth="1"/>
    <col min="8715" max="8715" width="8" style="44" customWidth="1"/>
    <col min="8716" max="8961" width="8.796875" style="44"/>
    <col min="8962" max="8962" width="5.59765625" style="44" customWidth="1"/>
    <col min="8963" max="8963" width="15.69921875" style="44" customWidth="1"/>
    <col min="8964" max="8964" width="24.59765625" style="44" customWidth="1"/>
    <col min="8965" max="8965" width="34.09765625" style="44" customWidth="1"/>
    <col min="8966" max="8967" width="5.59765625" style="44" customWidth="1"/>
    <col min="8968" max="8968" width="15.8984375" style="44" customWidth="1"/>
    <col min="8969" max="8969" width="24.59765625" style="44" customWidth="1"/>
    <col min="8970" max="8970" width="34.09765625" style="44" customWidth="1"/>
    <col min="8971" max="8971" width="8" style="44" customWidth="1"/>
    <col min="8972" max="9217" width="8.796875" style="44"/>
    <col min="9218" max="9218" width="5.59765625" style="44" customWidth="1"/>
    <col min="9219" max="9219" width="15.69921875" style="44" customWidth="1"/>
    <col min="9220" max="9220" width="24.59765625" style="44" customWidth="1"/>
    <col min="9221" max="9221" width="34.09765625" style="44" customWidth="1"/>
    <col min="9222" max="9223" width="5.59765625" style="44" customWidth="1"/>
    <col min="9224" max="9224" width="15.8984375" style="44" customWidth="1"/>
    <col min="9225" max="9225" width="24.59765625" style="44" customWidth="1"/>
    <col min="9226" max="9226" width="34.09765625" style="44" customWidth="1"/>
    <col min="9227" max="9227" width="8" style="44" customWidth="1"/>
    <col min="9228" max="9473" width="8.796875" style="44"/>
    <col min="9474" max="9474" width="5.59765625" style="44" customWidth="1"/>
    <col min="9475" max="9475" width="15.69921875" style="44" customWidth="1"/>
    <col min="9476" max="9476" width="24.59765625" style="44" customWidth="1"/>
    <col min="9477" max="9477" width="34.09765625" style="44" customWidth="1"/>
    <col min="9478" max="9479" width="5.59765625" style="44" customWidth="1"/>
    <col min="9480" max="9480" width="15.8984375" style="44" customWidth="1"/>
    <col min="9481" max="9481" width="24.59765625" style="44" customWidth="1"/>
    <col min="9482" max="9482" width="34.09765625" style="44" customWidth="1"/>
    <col min="9483" max="9483" width="8" style="44" customWidth="1"/>
    <col min="9484" max="9729" width="8.796875" style="44"/>
    <col min="9730" max="9730" width="5.59765625" style="44" customWidth="1"/>
    <col min="9731" max="9731" width="15.69921875" style="44" customWidth="1"/>
    <col min="9732" max="9732" width="24.59765625" style="44" customWidth="1"/>
    <col min="9733" max="9733" width="34.09765625" style="44" customWidth="1"/>
    <col min="9734" max="9735" width="5.59765625" style="44" customWidth="1"/>
    <col min="9736" max="9736" width="15.8984375" style="44" customWidth="1"/>
    <col min="9737" max="9737" width="24.59765625" style="44" customWidth="1"/>
    <col min="9738" max="9738" width="34.09765625" style="44" customWidth="1"/>
    <col min="9739" max="9739" width="8" style="44" customWidth="1"/>
    <col min="9740" max="9985" width="8.796875" style="44"/>
    <col min="9986" max="9986" width="5.59765625" style="44" customWidth="1"/>
    <col min="9987" max="9987" width="15.69921875" style="44" customWidth="1"/>
    <col min="9988" max="9988" width="24.59765625" style="44" customWidth="1"/>
    <col min="9989" max="9989" width="34.09765625" style="44" customWidth="1"/>
    <col min="9990" max="9991" width="5.59765625" style="44" customWidth="1"/>
    <col min="9992" max="9992" width="15.8984375" style="44" customWidth="1"/>
    <col min="9993" max="9993" width="24.59765625" style="44" customWidth="1"/>
    <col min="9994" max="9994" width="34.09765625" style="44" customWidth="1"/>
    <col min="9995" max="9995" width="8" style="44" customWidth="1"/>
    <col min="9996" max="10241" width="8.796875" style="44"/>
    <col min="10242" max="10242" width="5.59765625" style="44" customWidth="1"/>
    <col min="10243" max="10243" width="15.69921875" style="44" customWidth="1"/>
    <col min="10244" max="10244" width="24.59765625" style="44" customWidth="1"/>
    <col min="10245" max="10245" width="34.09765625" style="44" customWidth="1"/>
    <col min="10246" max="10247" width="5.59765625" style="44" customWidth="1"/>
    <col min="10248" max="10248" width="15.8984375" style="44" customWidth="1"/>
    <col min="10249" max="10249" width="24.59765625" style="44" customWidth="1"/>
    <col min="10250" max="10250" width="34.09765625" style="44" customWidth="1"/>
    <col min="10251" max="10251" width="8" style="44" customWidth="1"/>
    <col min="10252" max="10497" width="8.796875" style="44"/>
    <col min="10498" max="10498" width="5.59765625" style="44" customWidth="1"/>
    <col min="10499" max="10499" width="15.69921875" style="44" customWidth="1"/>
    <col min="10500" max="10500" width="24.59765625" style="44" customWidth="1"/>
    <col min="10501" max="10501" width="34.09765625" style="44" customWidth="1"/>
    <col min="10502" max="10503" width="5.59765625" style="44" customWidth="1"/>
    <col min="10504" max="10504" width="15.8984375" style="44" customWidth="1"/>
    <col min="10505" max="10505" width="24.59765625" style="44" customWidth="1"/>
    <col min="10506" max="10506" width="34.09765625" style="44" customWidth="1"/>
    <col min="10507" max="10507" width="8" style="44" customWidth="1"/>
    <col min="10508" max="10753" width="8.796875" style="44"/>
    <col min="10754" max="10754" width="5.59765625" style="44" customWidth="1"/>
    <col min="10755" max="10755" width="15.69921875" style="44" customWidth="1"/>
    <col min="10756" max="10756" width="24.59765625" style="44" customWidth="1"/>
    <col min="10757" max="10757" width="34.09765625" style="44" customWidth="1"/>
    <col min="10758" max="10759" width="5.59765625" style="44" customWidth="1"/>
    <col min="10760" max="10760" width="15.8984375" style="44" customWidth="1"/>
    <col min="10761" max="10761" width="24.59765625" style="44" customWidth="1"/>
    <col min="10762" max="10762" width="34.09765625" style="44" customWidth="1"/>
    <col min="10763" max="10763" width="8" style="44" customWidth="1"/>
    <col min="10764" max="11009" width="8.796875" style="44"/>
    <col min="11010" max="11010" width="5.59765625" style="44" customWidth="1"/>
    <col min="11011" max="11011" width="15.69921875" style="44" customWidth="1"/>
    <col min="11012" max="11012" width="24.59765625" style="44" customWidth="1"/>
    <col min="11013" max="11013" width="34.09765625" style="44" customWidth="1"/>
    <col min="11014" max="11015" width="5.59765625" style="44" customWidth="1"/>
    <col min="11016" max="11016" width="15.8984375" style="44" customWidth="1"/>
    <col min="11017" max="11017" width="24.59765625" style="44" customWidth="1"/>
    <col min="11018" max="11018" width="34.09765625" style="44" customWidth="1"/>
    <col min="11019" max="11019" width="8" style="44" customWidth="1"/>
    <col min="11020" max="11265" width="8.796875" style="44"/>
    <col min="11266" max="11266" width="5.59765625" style="44" customWidth="1"/>
    <col min="11267" max="11267" width="15.69921875" style="44" customWidth="1"/>
    <col min="11268" max="11268" width="24.59765625" style="44" customWidth="1"/>
    <col min="11269" max="11269" width="34.09765625" style="44" customWidth="1"/>
    <col min="11270" max="11271" width="5.59765625" style="44" customWidth="1"/>
    <col min="11272" max="11272" width="15.8984375" style="44" customWidth="1"/>
    <col min="11273" max="11273" width="24.59765625" style="44" customWidth="1"/>
    <col min="11274" max="11274" width="34.09765625" style="44" customWidth="1"/>
    <col min="11275" max="11275" width="8" style="44" customWidth="1"/>
    <col min="11276" max="11521" width="8.796875" style="44"/>
    <col min="11522" max="11522" width="5.59765625" style="44" customWidth="1"/>
    <col min="11523" max="11523" width="15.69921875" style="44" customWidth="1"/>
    <col min="11524" max="11524" width="24.59765625" style="44" customWidth="1"/>
    <col min="11525" max="11525" width="34.09765625" style="44" customWidth="1"/>
    <col min="11526" max="11527" width="5.59765625" style="44" customWidth="1"/>
    <col min="11528" max="11528" width="15.8984375" style="44" customWidth="1"/>
    <col min="11529" max="11529" width="24.59765625" style="44" customWidth="1"/>
    <col min="11530" max="11530" width="34.09765625" style="44" customWidth="1"/>
    <col min="11531" max="11531" width="8" style="44" customWidth="1"/>
    <col min="11532" max="11777" width="8.796875" style="44"/>
    <col min="11778" max="11778" width="5.59765625" style="44" customWidth="1"/>
    <col min="11779" max="11779" width="15.69921875" style="44" customWidth="1"/>
    <col min="11780" max="11780" width="24.59765625" style="44" customWidth="1"/>
    <col min="11781" max="11781" width="34.09765625" style="44" customWidth="1"/>
    <col min="11782" max="11783" width="5.59765625" style="44" customWidth="1"/>
    <col min="11784" max="11784" width="15.8984375" style="44" customWidth="1"/>
    <col min="11785" max="11785" width="24.59765625" style="44" customWidth="1"/>
    <col min="11786" max="11786" width="34.09765625" style="44" customWidth="1"/>
    <col min="11787" max="11787" width="8" style="44" customWidth="1"/>
    <col min="11788" max="12033" width="8.796875" style="44"/>
    <col min="12034" max="12034" width="5.59765625" style="44" customWidth="1"/>
    <col min="12035" max="12035" width="15.69921875" style="44" customWidth="1"/>
    <col min="12036" max="12036" width="24.59765625" style="44" customWidth="1"/>
    <col min="12037" max="12037" width="34.09765625" style="44" customWidth="1"/>
    <col min="12038" max="12039" width="5.59765625" style="44" customWidth="1"/>
    <col min="12040" max="12040" width="15.8984375" style="44" customWidth="1"/>
    <col min="12041" max="12041" width="24.59765625" style="44" customWidth="1"/>
    <col min="12042" max="12042" width="34.09765625" style="44" customWidth="1"/>
    <col min="12043" max="12043" width="8" style="44" customWidth="1"/>
    <col min="12044" max="12289" width="8.796875" style="44"/>
    <col min="12290" max="12290" width="5.59765625" style="44" customWidth="1"/>
    <col min="12291" max="12291" width="15.69921875" style="44" customWidth="1"/>
    <col min="12292" max="12292" width="24.59765625" style="44" customWidth="1"/>
    <col min="12293" max="12293" width="34.09765625" style="44" customWidth="1"/>
    <col min="12294" max="12295" width="5.59765625" style="44" customWidth="1"/>
    <col min="12296" max="12296" width="15.8984375" style="44" customWidth="1"/>
    <col min="12297" max="12297" width="24.59765625" style="44" customWidth="1"/>
    <col min="12298" max="12298" width="34.09765625" style="44" customWidth="1"/>
    <col min="12299" max="12299" width="8" style="44" customWidth="1"/>
    <col min="12300" max="12545" width="8.796875" style="44"/>
    <col min="12546" max="12546" width="5.59765625" style="44" customWidth="1"/>
    <col min="12547" max="12547" width="15.69921875" style="44" customWidth="1"/>
    <col min="12548" max="12548" width="24.59765625" style="44" customWidth="1"/>
    <col min="12549" max="12549" width="34.09765625" style="44" customWidth="1"/>
    <col min="12550" max="12551" width="5.59765625" style="44" customWidth="1"/>
    <col min="12552" max="12552" width="15.8984375" style="44" customWidth="1"/>
    <col min="12553" max="12553" width="24.59765625" style="44" customWidth="1"/>
    <col min="12554" max="12554" width="34.09765625" style="44" customWidth="1"/>
    <col min="12555" max="12555" width="8" style="44" customWidth="1"/>
    <col min="12556" max="12801" width="8.796875" style="44"/>
    <col min="12802" max="12802" width="5.59765625" style="44" customWidth="1"/>
    <col min="12803" max="12803" width="15.69921875" style="44" customWidth="1"/>
    <col min="12804" max="12804" width="24.59765625" style="44" customWidth="1"/>
    <col min="12805" max="12805" width="34.09765625" style="44" customWidth="1"/>
    <col min="12806" max="12807" width="5.59765625" style="44" customWidth="1"/>
    <col min="12808" max="12808" width="15.8984375" style="44" customWidth="1"/>
    <col min="12809" max="12809" width="24.59765625" style="44" customWidth="1"/>
    <col min="12810" max="12810" width="34.09765625" style="44" customWidth="1"/>
    <col min="12811" max="12811" width="8" style="44" customWidth="1"/>
    <col min="12812" max="13057" width="8.796875" style="44"/>
    <col min="13058" max="13058" width="5.59765625" style="44" customWidth="1"/>
    <col min="13059" max="13059" width="15.69921875" style="44" customWidth="1"/>
    <col min="13060" max="13060" width="24.59765625" style="44" customWidth="1"/>
    <col min="13061" max="13061" width="34.09765625" style="44" customWidth="1"/>
    <col min="13062" max="13063" width="5.59765625" style="44" customWidth="1"/>
    <col min="13064" max="13064" width="15.8984375" style="44" customWidth="1"/>
    <col min="13065" max="13065" width="24.59765625" style="44" customWidth="1"/>
    <col min="13066" max="13066" width="34.09765625" style="44" customWidth="1"/>
    <col min="13067" max="13067" width="8" style="44" customWidth="1"/>
    <col min="13068" max="13313" width="8.796875" style="44"/>
    <col min="13314" max="13314" width="5.59765625" style="44" customWidth="1"/>
    <col min="13315" max="13315" width="15.69921875" style="44" customWidth="1"/>
    <col min="13316" max="13316" width="24.59765625" style="44" customWidth="1"/>
    <col min="13317" max="13317" width="34.09765625" style="44" customWidth="1"/>
    <col min="13318" max="13319" width="5.59765625" style="44" customWidth="1"/>
    <col min="13320" max="13320" width="15.8984375" style="44" customWidth="1"/>
    <col min="13321" max="13321" width="24.59765625" style="44" customWidth="1"/>
    <col min="13322" max="13322" width="34.09765625" style="44" customWidth="1"/>
    <col min="13323" max="13323" width="8" style="44" customWidth="1"/>
    <col min="13324" max="13569" width="8.796875" style="44"/>
    <col min="13570" max="13570" width="5.59765625" style="44" customWidth="1"/>
    <col min="13571" max="13571" width="15.69921875" style="44" customWidth="1"/>
    <col min="13572" max="13572" width="24.59765625" style="44" customWidth="1"/>
    <col min="13573" max="13573" width="34.09765625" style="44" customWidth="1"/>
    <col min="13574" max="13575" width="5.59765625" style="44" customWidth="1"/>
    <col min="13576" max="13576" width="15.8984375" style="44" customWidth="1"/>
    <col min="13577" max="13577" width="24.59765625" style="44" customWidth="1"/>
    <col min="13578" max="13578" width="34.09765625" style="44" customWidth="1"/>
    <col min="13579" max="13579" width="8" style="44" customWidth="1"/>
    <col min="13580" max="13825" width="8.796875" style="44"/>
    <col min="13826" max="13826" width="5.59765625" style="44" customWidth="1"/>
    <col min="13827" max="13827" width="15.69921875" style="44" customWidth="1"/>
    <col min="13828" max="13828" width="24.59765625" style="44" customWidth="1"/>
    <col min="13829" max="13829" width="34.09765625" style="44" customWidth="1"/>
    <col min="13830" max="13831" width="5.59765625" style="44" customWidth="1"/>
    <col min="13832" max="13832" width="15.8984375" style="44" customWidth="1"/>
    <col min="13833" max="13833" width="24.59765625" style="44" customWidth="1"/>
    <col min="13834" max="13834" width="34.09765625" style="44" customWidth="1"/>
    <col min="13835" max="13835" width="8" style="44" customWidth="1"/>
    <col min="13836" max="14081" width="8.796875" style="44"/>
    <col min="14082" max="14082" width="5.59765625" style="44" customWidth="1"/>
    <col min="14083" max="14083" width="15.69921875" style="44" customWidth="1"/>
    <col min="14084" max="14084" width="24.59765625" style="44" customWidth="1"/>
    <col min="14085" max="14085" width="34.09765625" style="44" customWidth="1"/>
    <col min="14086" max="14087" width="5.59765625" style="44" customWidth="1"/>
    <col min="14088" max="14088" width="15.8984375" style="44" customWidth="1"/>
    <col min="14089" max="14089" width="24.59765625" style="44" customWidth="1"/>
    <col min="14090" max="14090" width="34.09765625" style="44" customWidth="1"/>
    <col min="14091" max="14091" width="8" style="44" customWidth="1"/>
    <col min="14092" max="14337" width="8.796875" style="44"/>
    <col min="14338" max="14338" width="5.59765625" style="44" customWidth="1"/>
    <col min="14339" max="14339" width="15.69921875" style="44" customWidth="1"/>
    <col min="14340" max="14340" width="24.59765625" style="44" customWidth="1"/>
    <col min="14341" max="14341" width="34.09765625" style="44" customWidth="1"/>
    <col min="14342" max="14343" width="5.59765625" style="44" customWidth="1"/>
    <col min="14344" max="14344" width="15.8984375" style="44" customWidth="1"/>
    <col min="14345" max="14345" width="24.59765625" style="44" customWidth="1"/>
    <col min="14346" max="14346" width="34.09765625" style="44" customWidth="1"/>
    <col min="14347" max="14347" width="8" style="44" customWidth="1"/>
    <col min="14348" max="14593" width="8.796875" style="44"/>
    <col min="14594" max="14594" width="5.59765625" style="44" customWidth="1"/>
    <col min="14595" max="14595" width="15.69921875" style="44" customWidth="1"/>
    <col min="14596" max="14596" width="24.59765625" style="44" customWidth="1"/>
    <col min="14597" max="14597" width="34.09765625" style="44" customWidth="1"/>
    <col min="14598" max="14599" width="5.59765625" style="44" customWidth="1"/>
    <col min="14600" max="14600" width="15.8984375" style="44" customWidth="1"/>
    <col min="14601" max="14601" width="24.59765625" style="44" customWidth="1"/>
    <col min="14602" max="14602" width="34.09765625" style="44" customWidth="1"/>
    <col min="14603" max="14603" width="8" style="44" customWidth="1"/>
    <col min="14604" max="14849" width="8.796875" style="44"/>
    <col min="14850" max="14850" width="5.59765625" style="44" customWidth="1"/>
    <col min="14851" max="14851" width="15.69921875" style="44" customWidth="1"/>
    <col min="14852" max="14852" width="24.59765625" style="44" customWidth="1"/>
    <col min="14853" max="14853" width="34.09765625" style="44" customWidth="1"/>
    <col min="14854" max="14855" width="5.59765625" style="44" customWidth="1"/>
    <col min="14856" max="14856" width="15.8984375" style="44" customWidth="1"/>
    <col min="14857" max="14857" width="24.59765625" style="44" customWidth="1"/>
    <col min="14858" max="14858" width="34.09765625" style="44" customWidth="1"/>
    <col min="14859" max="14859" width="8" style="44" customWidth="1"/>
    <col min="14860" max="15105" width="8.796875" style="44"/>
    <col min="15106" max="15106" width="5.59765625" style="44" customWidth="1"/>
    <col min="15107" max="15107" width="15.69921875" style="44" customWidth="1"/>
    <col min="15108" max="15108" width="24.59765625" style="44" customWidth="1"/>
    <col min="15109" max="15109" width="34.09765625" style="44" customWidth="1"/>
    <col min="15110" max="15111" width="5.59765625" style="44" customWidth="1"/>
    <col min="15112" max="15112" width="15.8984375" style="44" customWidth="1"/>
    <col min="15113" max="15113" width="24.59765625" style="44" customWidth="1"/>
    <col min="15114" max="15114" width="34.09765625" style="44" customWidth="1"/>
    <col min="15115" max="15115" width="8" style="44" customWidth="1"/>
    <col min="15116" max="15361" width="8.796875" style="44"/>
    <col min="15362" max="15362" width="5.59765625" style="44" customWidth="1"/>
    <col min="15363" max="15363" width="15.69921875" style="44" customWidth="1"/>
    <col min="15364" max="15364" width="24.59765625" style="44" customWidth="1"/>
    <col min="15365" max="15365" width="34.09765625" style="44" customWidth="1"/>
    <col min="15366" max="15367" width="5.59765625" style="44" customWidth="1"/>
    <col min="15368" max="15368" width="15.8984375" style="44" customWidth="1"/>
    <col min="15369" max="15369" width="24.59765625" style="44" customWidth="1"/>
    <col min="15370" max="15370" width="34.09765625" style="44" customWidth="1"/>
    <col min="15371" max="15371" width="8" style="44" customWidth="1"/>
    <col min="15372" max="15617" width="8.796875" style="44"/>
    <col min="15618" max="15618" width="5.59765625" style="44" customWidth="1"/>
    <col min="15619" max="15619" width="15.69921875" style="44" customWidth="1"/>
    <col min="15620" max="15620" width="24.59765625" style="44" customWidth="1"/>
    <col min="15621" max="15621" width="34.09765625" style="44" customWidth="1"/>
    <col min="15622" max="15623" width="5.59765625" style="44" customWidth="1"/>
    <col min="15624" max="15624" width="15.8984375" style="44" customWidth="1"/>
    <col min="15625" max="15625" width="24.59765625" style="44" customWidth="1"/>
    <col min="15626" max="15626" width="34.09765625" style="44" customWidth="1"/>
    <col min="15627" max="15627" width="8" style="44" customWidth="1"/>
    <col min="15628" max="15873" width="8.796875" style="44"/>
    <col min="15874" max="15874" width="5.59765625" style="44" customWidth="1"/>
    <col min="15875" max="15875" width="15.69921875" style="44" customWidth="1"/>
    <col min="15876" max="15876" width="24.59765625" style="44" customWidth="1"/>
    <col min="15877" max="15877" width="34.09765625" style="44" customWidth="1"/>
    <col min="15878" max="15879" width="5.59765625" style="44" customWidth="1"/>
    <col min="15880" max="15880" width="15.8984375" style="44" customWidth="1"/>
    <col min="15881" max="15881" width="24.59765625" style="44" customWidth="1"/>
    <col min="15882" max="15882" width="34.09765625" style="44" customWidth="1"/>
    <col min="15883" max="15883" width="8" style="44" customWidth="1"/>
    <col min="15884" max="16129" width="8.796875" style="44"/>
    <col min="16130" max="16130" width="5.59765625" style="44" customWidth="1"/>
    <col min="16131" max="16131" width="15.69921875" style="44" customWidth="1"/>
    <col min="16132" max="16132" width="24.59765625" style="44" customWidth="1"/>
    <col min="16133" max="16133" width="34.09765625" style="44" customWidth="1"/>
    <col min="16134" max="16135" width="5.59765625" style="44" customWidth="1"/>
    <col min="16136" max="16136" width="15.8984375" style="44" customWidth="1"/>
    <col min="16137" max="16137" width="24.59765625" style="44" customWidth="1"/>
    <col min="16138" max="16138" width="34.09765625" style="44" customWidth="1"/>
    <col min="16139" max="16139" width="8" style="44" customWidth="1"/>
    <col min="16140" max="16384" width="8.796875" style="44"/>
  </cols>
  <sheetData>
    <row r="1" spans="1:15" ht="13.8">
      <c r="B1" s="45"/>
      <c r="D1" s="46"/>
      <c r="G1" s="45"/>
    </row>
    <row r="2" spans="1:15" ht="19.2">
      <c r="A2" s="161" t="s">
        <v>48</v>
      </c>
      <c r="B2" s="161"/>
      <c r="C2" s="161"/>
      <c r="D2" s="161"/>
      <c r="E2" s="161"/>
      <c r="F2" s="161" t="s">
        <v>49</v>
      </c>
      <c r="G2" s="161"/>
      <c r="H2" s="161"/>
      <c r="I2" s="161"/>
      <c r="J2" s="161"/>
      <c r="K2" s="161"/>
    </row>
    <row r="3" spans="1:15" ht="15.6">
      <c r="B3" s="47"/>
      <c r="G3" s="48"/>
      <c r="H3" s="48"/>
      <c r="I3" s="48"/>
      <c r="J3" s="48"/>
    </row>
    <row r="4" spans="1:15" ht="18" customHeight="1">
      <c r="B4" s="49" t="s">
        <v>50</v>
      </c>
      <c r="C4" s="49"/>
      <c r="G4" s="50" t="s">
        <v>51</v>
      </c>
    </row>
    <row r="5" spans="1:15" ht="13.8">
      <c r="B5" s="51"/>
      <c r="D5" s="52" t="s">
        <v>52</v>
      </c>
      <c r="G5" s="50"/>
      <c r="J5" s="46" t="s">
        <v>53</v>
      </c>
    </row>
    <row r="6" spans="1:15" ht="30" customHeight="1">
      <c r="B6" s="53" t="s">
        <v>54</v>
      </c>
      <c r="C6" s="53" t="s">
        <v>55</v>
      </c>
      <c r="D6" s="53" t="s">
        <v>56</v>
      </c>
      <c r="G6" s="54" t="s">
        <v>54</v>
      </c>
      <c r="H6" s="54" t="s">
        <v>55</v>
      </c>
      <c r="I6" s="163" t="s">
        <v>57</v>
      </c>
      <c r="J6" s="164"/>
    </row>
    <row r="7" spans="1:15" ht="38.25" customHeight="1">
      <c r="B7" s="100" t="s">
        <v>95</v>
      </c>
      <c r="C7" s="59"/>
      <c r="D7" s="66"/>
      <c r="G7" s="94" t="s">
        <v>95</v>
      </c>
      <c r="H7" s="56">
        <f>8450*15</f>
        <v>126750</v>
      </c>
      <c r="I7" s="165" t="s">
        <v>58</v>
      </c>
      <c r="J7" s="166"/>
    </row>
    <row r="8" spans="1:15" ht="38.25" customHeight="1">
      <c r="B8" s="94" t="s">
        <v>96</v>
      </c>
      <c r="C8" s="55"/>
      <c r="D8" s="108"/>
      <c r="G8" s="94" t="s">
        <v>96</v>
      </c>
      <c r="H8" s="56">
        <f>5000*15</f>
        <v>75000</v>
      </c>
      <c r="I8" s="165" t="s">
        <v>88</v>
      </c>
      <c r="J8" s="166"/>
    </row>
    <row r="9" spans="1:15" ht="38.25" customHeight="1">
      <c r="B9" s="101" t="s">
        <v>59</v>
      </c>
      <c r="C9" s="102"/>
      <c r="D9" s="103"/>
      <c r="G9" s="54" t="s">
        <v>59</v>
      </c>
      <c r="H9" s="56">
        <v>167250</v>
      </c>
      <c r="I9" s="165" t="s">
        <v>60</v>
      </c>
      <c r="J9" s="166"/>
    </row>
    <row r="10" spans="1:15" ht="38.25" customHeight="1">
      <c r="B10" s="53" t="s">
        <v>61</v>
      </c>
      <c r="C10" s="55"/>
      <c r="D10" s="57"/>
      <c r="G10" s="54" t="s">
        <v>62</v>
      </c>
      <c r="H10" s="56">
        <v>30000</v>
      </c>
      <c r="I10" s="165" t="s">
        <v>63</v>
      </c>
      <c r="J10" s="166"/>
      <c r="L10" s="162" t="s">
        <v>89</v>
      </c>
      <c r="M10" s="162"/>
      <c r="N10" s="162"/>
      <c r="O10" s="162"/>
    </row>
    <row r="11" spans="1:15" ht="38.25" customHeight="1">
      <c r="B11" s="58" t="s">
        <v>76</v>
      </c>
      <c r="C11" s="59"/>
      <c r="D11" s="60"/>
      <c r="G11" s="58" t="s">
        <v>76</v>
      </c>
      <c r="H11" s="61">
        <v>75000</v>
      </c>
      <c r="I11" s="165" t="s">
        <v>77</v>
      </c>
      <c r="J11" s="166"/>
      <c r="L11" s="162"/>
      <c r="M11" s="162"/>
      <c r="N11" s="162"/>
      <c r="O11" s="162"/>
    </row>
    <row r="12" spans="1:15" ht="39.75" customHeight="1">
      <c r="B12" s="62" t="s">
        <v>64</v>
      </c>
      <c r="C12" s="55">
        <f>SUM(C7:C11)</f>
        <v>0</v>
      </c>
      <c r="D12" s="63"/>
      <c r="G12" s="54" t="s">
        <v>64</v>
      </c>
      <c r="H12" s="56">
        <f>SUM(H7:H11)</f>
        <v>474000</v>
      </c>
      <c r="I12" s="167"/>
      <c r="J12" s="168"/>
      <c r="L12" s="162"/>
      <c r="M12" s="162"/>
      <c r="N12" s="162"/>
      <c r="O12" s="162"/>
    </row>
    <row r="13" spans="1:15" ht="15" customHeight="1">
      <c r="B13" s="51"/>
      <c r="G13" s="50"/>
    </row>
    <row r="14" spans="1:15" ht="18" customHeight="1">
      <c r="B14" s="51"/>
      <c r="G14" s="64"/>
    </row>
    <row r="15" spans="1:15" ht="13.8">
      <c r="B15" s="65" t="s">
        <v>66</v>
      </c>
      <c r="C15" s="49"/>
      <c r="G15" s="50" t="s">
        <v>67</v>
      </c>
    </row>
    <row r="16" spans="1:15" ht="13.8">
      <c r="B16" s="51"/>
      <c r="D16" s="52" t="s">
        <v>68</v>
      </c>
      <c r="G16" s="50"/>
      <c r="J16" s="46" t="s">
        <v>69</v>
      </c>
    </row>
    <row r="17" spans="2:10" ht="30" customHeight="1">
      <c r="B17" s="53" t="s">
        <v>54</v>
      </c>
      <c r="C17" s="53" t="s">
        <v>55</v>
      </c>
      <c r="D17" s="53" t="s">
        <v>56</v>
      </c>
      <c r="G17" s="54" t="s">
        <v>54</v>
      </c>
      <c r="H17" s="54" t="s">
        <v>70</v>
      </c>
      <c r="I17" s="54"/>
      <c r="J17" s="54" t="s">
        <v>71</v>
      </c>
    </row>
    <row r="18" spans="2:10" ht="39" customHeight="1">
      <c r="B18" s="58" t="s">
        <v>72</v>
      </c>
      <c r="C18" s="59"/>
      <c r="D18" s="66"/>
      <c r="G18" s="58" t="s">
        <v>72</v>
      </c>
      <c r="H18" s="56">
        <f>(8400*10)+(7800*5)+(8700*15)</f>
        <v>253500</v>
      </c>
      <c r="I18" s="165" t="s">
        <v>73</v>
      </c>
      <c r="J18" s="166"/>
    </row>
    <row r="19" spans="2:10" ht="39" customHeight="1">
      <c r="B19" s="53" t="s">
        <v>85</v>
      </c>
      <c r="C19" s="55"/>
      <c r="D19" s="108"/>
      <c r="G19" s="58" t="s">
        <v>85</v>
      </c>
      <c r="H19" s="56">
        <v>150000</v>
      </c>
      <c r="I19" s="165" t="s">
        <v>90</v>
      </c>
      <c r="J19" s="166"/>
    </row>
    <row r="20" spans="2:10" ht="39" customHeight="1">
      <c r="B20" s="104" t="s">
        <v>74</v>
      </c>
      <c r="C20" s="102"/>
      <c r="D20" s="105"/>
      <c r="G20" s="67" t="s">
        <v>74</v>
      </c>
      <c r="H20" s="56">
        <v>70500</v>
      </c>
      <c r="I20" s="165" t="s">
        <v>91</v>
      </c>
      <c r="J20" s="166"/>
    </row>
    <row r="21" spans="2:10" ht="39" customHeight="1">
      <c r="B21" s="67" t="s">
        <v>46</v>
      </c>
      <c r="C21" s="55"/>
      <c r="D21" s="68"/>
      <c r="G21" s="67" t="s">
        <v>46</v>
      </c>
      <c r="H21" s="56"/>
      <c r="I21" s="167"/>
      <c r="J21" s="168"/>
    </row>
    <row r="22" spans="2:10" ht="39" customHeight="1">
      <c r="B22" s="53" t="s">
        <v>75</v>
      </c>
      <c r="C22" s="55">
        <f>SUM(C18:C21)</f>
        <v>0</v>
      </c>
      <c r="D22" s="69"/>
      <c r="G22" s="54" t="s">
        <v>65</v>
      </c>
      <c r="H22" s="56">
        <f>SUM(H18:H20)</f>
        <v>474000</v>
      </c>
      <c r="I22" s="167"/>
      <c r="J22" s="168"/>
    </row>
    <row r="23" spans="2:10" ht="36" customHeight="1">
      <c r="B23" s="70"/>
      <c r="C23" s="71"/>
      <c r="D23" s="72"/>
      <c r="G23" s="73"/>
      <c r="H23" s="74"/>
      <c r="I23" s="74"/>
      <c r="J23" s="75"/>
    </row>
    <row r="24" spans="2:10" ht="14.4">
      <c r="B24" s="76"/>
      <c r="G24" s="77"/>
    </row>
    <row r="25" spans="2:10">
      <c r="G25" s="78"/>
    </row>
    <row r="26" spans="2:10" ht="13.8">
      <c r="G26" s="45"/>
    </row>
    <row r="28" spans="2:10">
      <c r="G28" s="79"/>
    </row>
    <row r="29" spans="2:10" ht="13.8">
      <c r="G29" s="80"/>
    </row>
  </sheetData>
  <mergeCells count="15">
    <mergeCell ref="I18:J18"/>
    <mergeCell ref="I19:J19"/>
    <mergeCell ref="I20:J20"/>
    <mergeCell ref="I21:J21"/>
    <mergeCell ref="I22:J22"/>
    <mergeCell ref="A2:E2"/>
    <mergeCell ref="F2:K2"/>
    <mergeCell ref="L10:O12"/>
    <mergeCell ref="I6:J6"/>
    <mergeCell ref="I7:J7"/>
    <mergeCell ref="I8:J8"/>
    <mergeCell ref="I9:J9"/>
    <mergeCell ref="I10:J10"/>
    <mergeCell ref="I11:J11"/>
    <mergeCell ref="I12:J12"/>
  </mergeCells>
  <phoneticPr fontId="2"/>
  <pageMargins left="0.74803149606299213" right="0.74803149606299213" top="0.78740157480314965" bottom="0.59055118110236227"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①申請書(学校・団体)</vt:lpstr>
      <vt:lpstr>②積算内訳書 (県内) (2)</vt:lpstr>
      <vt:lpstr>②積算内訳書（県外）</vt:lpstr>
      <vt:lpstr>③収支決算書</vt:lpstr>
      <vt:lpstr>'①申請書(学校・団体)'!Print_Area</vt:lpstr>
      <vt:lpstr>'②積算内訳書 (県内) (2)'!Print_Area</vt:lpstr>
      <vt:lpstr>'②積算内訳書（県外）'!Print_Area</vt:lpstr>
      <vt:lpstr>③収支決算書!Print_Area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與那覇　斉</dc:creator>
  <cp:lastModifiedBy>伊志嶺　尚久</cp:lastModifiedBy>
  <cp:lastPrinted>2025-03-26T07:08:00Z</cp:lastPrinted>
  <dcterms:created xsi:type="dcterms:W3CDTF">2018-05-09T00:36:46Z</dcterms:created>
  <dcterms:modified xsi:type="dcterms:W3CDTF">2025-04-16T03:08:01Z</dcterms:modified>
</cp:coreProperties>
</file>