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35" windowWidth="19395" windowHeight="7995" activeTab="5"/>
  </bookViews>
  <sheets>
    <sheet name="報告書" sheetId="3" r:id="rId1"/>
    <sheet name="訪問記録" sheetId="6" r:id="rId2"/>
    <sheet name="請求書" sheetId="8" r:id="rId3"/>
    <sheet name="申請書" sheetId="1" r:id="rId4"/>
    <sheet name="変更申請書" sheetId="7" r:id="rId5"/>
    <sheet name="契約書" sheetId="2" r:id="rId6"/>
    <sheet name="委任状" sheetId="9" r:id="rId7"/>
    <sheet name="曜日" sheetId="10" r:id="rId8"/>
    <sheet name="入力説明" sheetId="11" r:id="rId9"/>
  </sheets>
  <definedNames>
    <definedName name="_xlnm._FilterDatabase" localSheetId="0" hidden="1">報告書!$AJ$10:$AK$12</definedName>
    <definedName name="_xlnm.Print_Area" localSheetId="0">報告書!$A$1:$AK$38</definedName>
  </definedNames>
  <calcPr calcId="145621"/>
</workbook>
</file>

<file path=xl/calcChain.xml><?xml version="1.0" encoding="utf-8"?>
<calcChain xmlns="http://schemas.openxmlformats.org/spreadsheetml/2006/main">
  <c r="E3" i="6" l="1"/>
  <c r="AK36" i="3"/>
  <c r="AK34" i="3"/>
  <c r="AK32" i="3"/>
  <c r="AK30" i="3"/>
  <c r="AK28" i="3"/>
  <c r="AK26" i="3"/>
  <c r="AK24" i="3"/>
  <c r="AK22" i="3"/>
  <c r="AK20" i="3"/>
  <c r="AK18" i="3"/>
  <c r="AK16" i="3"/>
  <c r="AK14" i="3"/>
  <c r="AK10" i="3"/>
  <c r="AK8" i="3"/>
  <c r="AK12" i="3"/>
  <c r="AP36" i="3" l="1"/>
  <c r="AP34" i="3"/>
  <c r="AP32" i="3"/>
  <c r="AP30" i="3"/>
  <c r="AP28" i="3"/>
  <c r="AP26" i="3"/>
  <c r="AP24" i="3"/>
  <c r="AP22" i="3"/>
  <c r="AP20" i="3"/>
  <c r="AP18" i="3"/>
  <c r="AP16" i="3"/>
  <c r="AP14" i="3"/>
  <c r="AP12" i="3"/>
  <c r="AP10" i="3"/>
  <c r="AP8" i="3"/>
  <c r="AQ33" i="3" l="1"/>
  <c r="AR33" i="3" s="1"/>
  <c r="AQ35" i="3"/>
  <c r="AR35" i="3" s="1"/>
  <c r="F12" i="10" l="1"/>
  <c r="F8" i="10" l="1"/>
  <c r="F7" i="10"/>
  <c r="W8" i="10" l="1"/>
  <c r="X8" i="10" s="1"/>
  <c r="W9" i="10" l="1"/>
  <c r="W10" i="10" s="1"/>
  <c r="W11" i="10" s="1"/>
  <c r="W12" i="10" s="1"/>
  <c r="W13" i="10" s="1"/>
  <c r="W14" i="10" s="1"/>
  <c r="W15" i="10" s="1"/>
  <c r="W16" i="10" s="1"/>
  <c r="W17" i="10" s="1"/>
  <c r="W18" i="10" s="1"/>
  <c r="W19" i="10" s="1"/>
  <c r="W20" i="10" s="1"/>
  <c r="W21" i="10" s="1"/>
  <c r="W22" i="10" s="1"/>
  <c r="W23" i="10" s="1"/>
  <c r="W24" i="10" s="1"/>
  <c r="W25" i="10" s="1"/>
  <c r="W26" i="10" s="1"/>
  <c r="W27" i="10" s="1"/>
  <c r="W28" i="10" s="1"/>
  <c r="W29" i="10" s="1"/>
  <c r="W30" i="10" s="1"/>
  <c r="W31" i="10" s="1"/>
  <c r="W32" i="10" s="1"/>
  <c r="W33" i="10" s="1"/>
  <c r="W34" i="10" s="1"/>
  <c r="W35" i="10" s="1"/>
  <c r="W36" i="10" s="1"/>
  <c r="W37" i="10" s="1"/>
  <c r="W38" i="10" s="1"/>
  <c r="X9" i="10"/>
  <c r="F7" i="3"/>
  <c r="X10" i="10" l="1"/>
  <c r="G7" i="3"/>
  <c r="X11" i="10" l="1"/>
  <c r="H7" i="3"/>
  <c r="X12" i="10" l="1"/>
  <c r="I7" i="3"/>
  <c r="X13" i="10" l="1"/>
  <c r="J7" i="3"/>
  <c r="X14" i="10" l="1"/>
  <c r="K7" i="3"/>
  <c r="X15" i="10" l="1"/>
  <c r="L7" i="3"/>
  <c r="X16" i="10" l="1"/>
  <c r="M7" i="3"/>
  <c r="X17" i="10" l="1"/>
  <c r="N7" i="3"/>
  <c r="X18" i="10" l="1"/>
  <c r="O7" i="3"/>
  <c r="X19" i="10" l="1"/>
  <c r="P7" i="3"/>
  <c r="X20" i="10" l="1"/>
  <c r="Q7" i="3"/>
  <c r="X21" i="10" l="1"/>
  <c r="R7" i="3"/>
  <c r="X22" i="10" l="1"/>
  <c r="S7" i="3"/>
  <c r="X23" i="10" l="1"/>
  <c r="T7" i="3"/>
  <c r="X24" i="10" l="1"/>
  <c r="U7" i="3"/>
  <c r="X25" i="10" l="1"/>
  <c r="V7" i="3"/>
  <c r="X26" i="10" l="1"/>
  <c r="W7" i="3"/>
  <c r="X27" i="10" l="1"/>
  <c r="X7" i="3"/>
  <c r="X28" i="10" l="1"/>
  <c r="Y7" i="3"/>
  <c r="X29" i="10" l="1"/>
  <c r="Z7" i="3"/>
  <c r="X30" i="10" l="1"/>
  <c r="AA7" i="3"/>
  <c r="X31" i="10" l="1"/>
  <c r="AB7" i="3"/>
  <c r="X32" i="10" l="1"/>
  <c r="AC7" i="3"/>
  <c r="X33" i="10" l="1"/>
  <c r="AD7" i="3"/>
  <c r="X34" i="10" l="1"/>
  <c r="AE7" i="3"/>
  <c r="X35" i="10" l="1"/>
  <c r="AF7" i="3"/>
  <c r="X36" i="10" l="1"/>
  <c r="X37" i="10" s="1"/>
  <c r="X38" i="10" s="1"/>
  <c r="AG7" i="3"/>
  <c r="B12" i="8" l="1"/>
  <c r="B11" i="8"/>
  <c r="K12" i="8"/>
  <c r="K11" i="8"/>
  <c r="D12" i="8"/>
  <c r="D11" i="8"/>
  <c r="AQ37" i="3"/>
  <c r="AR37" i="3" s="1"/>
  <c r="AQ31" i="3"/>
  <c r="AR31" i="3" s="1"/>
  <c r="AQ29" i="3"/>
  <c r="AR29" i="3" s="1"/>
  <c r="AQ27" i="3"/>
  <c r="AR27" i="3" s="1"/>
  <c r="AQ25" i="3"/>
  <c r="AR25" i="3" s="1"/>
  <c r="AQ23" i="3"/>
  <c r="AR23" i="3" s="1"/>
  <c r="AQ21" i="3"/>
  <c r="AR21" i="3" s="1"/>
  <c r="AQ19" i="3"/>
  <c r="AR19" i="3" s="1"/>
  <c r="AQ17" i="3"/>
  <c r="AR17" i="3" s="1"/>
  <c r="AQ15" i="3"/>
  <c r="AR15" i="3" s="1"/>
  <c r="AQ13" i="3"/>
  <c r="AR13" i="3" s="1"/>
  <c r="AQ11" i="3"/>
  <c r="AR11" i="3" s="1"/>
  <c r="AQ9" i="3"/>
  <c r="AR9" i="3" s="1"/>
  <c r="AR8" i="3"/>
  <c r="AR38" i="3" l="1"/>
  <c r="H2" i="3" s="1"/>
  <c r="I12" i="8" s="1"/>
  <c r="M12" i="8" s="1"/>
  <c r="AH6" i="3"/>
  <c r="AH7" i="3" s="1"/>
  <c r="AJ6" i="3"/>
  <c r="AJ7" i="3" s="1"/>
  <c r="AI6" i="3"/>
  <c r="AI7" i="3" s="1"/>
  <c r="AQ38" i="3" l="1"/>
  <c r="O2" i="3" s="1"/>
  <c r="AP38" i="3"/>
  <c r="H1" i="3" s="1"/>
  <c r="O1" i="3" l="1"/>
  <c r="U2" i="3" s="1"/>
  <c r="I11" i="8"/>
  <c r="M11" i="8" s="1"/>
  <c r="M15" i="8" s="1"/>
  <c r="B4" i="8" s="1"/>
</calcChain>
</file>

<file path=xl/comments1.xml><?xml version="1.0" encoding="utf-8"?>
<comments xmlns="http://schemas.openxmlformats.org/spreadsheetml/2006/main">
  <authors>
    <author>User</author>
  </authors>
  <commentList>
    <comment ref="B22" authorId="0">
      <text>
        <r>
          <rPr>
            <b/>
            <sz val="9"/>
            <color indexed="81"/>
            <rFont val="ＭＳ Ｐゴシック"/>
            <family val="3"/>
            <charset val="128"/>
          </rPr>
          <t>User:</t>
        </r>
        <r>
          <rPr>
            <sz val="9"/>
            <color indexed="81"/>
            <rFont val="ＭＳ Ｐゴシック"/>
            <family val="3"/>
            <charset val="128"/>
          </rPr>
          <t xml:space="preserve">
</t>
        </r>
      </text>
    </comment>
  </commentList>
</comments>
</file>

<file path=xl/sharedStrings.xml><?xml version="1.0" encoding="utf-8"?>
<sst xmlns="http://schemas.openxmlformats.org/spreadsheetml/2006/main" count="381" uniqueCount="201">
  <si>
    <t>年　　　　月　　　　日</t>
    <rPh sb="0" eb="1">
      <t>ネン</t>
    </rPh>
    <rPh sb="5" eb="6">
      <t>ガツ</t>
    </rPh>
    <rPh sb="10" eb="11">
      <t>ヒ</t>
    </rPh>
    <phoneticPr fontId="4"/>
  </si>
  <si>
    <t>申込者</t>
    <rPh sb="0" eb="2">
      <t>モウシコミ</t>
    </rPh>
    <rPh sb="2" eb="3">
      <t>シャ</t>
    </rPh>
    <phoneticPr fontId="4"/>
  </si>
  <si>
    <t>氏　名</t>
    <rPh sb="0" eb="1">
      <t>シ</t>
    </rPh>
    <rPh sb="2" eb="3">
      <t>メイ</t>
    </rPh>
    <phoneticPr fontId="4"/>
  </si>
  <si>
    <t>住　所</t>
    <rPh sb="0" eb="1">
      <t>ジュウ</t>
    </rPh>
    <rPh sb="2" eb="3">
      <t>ショ</t>
    </rPh>
    <phoneticPr fontId="4"/>
  </si>
  <si>
    <t>電話番号</t>
    <rPh sb="0" eb="2">
      <t>デンワ</t>
    </rPh>
    <rPh sb="2" eb="4">
      <t>バンゴウ</t>
    </rPh>
    <phoneticPr fontId="4"/>
  </si>
  <si>
    <t>利用者との続柄</t>
    <rPh sb="0" eb="3">
      <t>リヨウシャ</t>
    </rPh>
    <rPh sb="5" eb="7">
      <t>ゾクガラ</t>
    </rPh>
    <phoneticPr fontId="4"/>
  </si>
  <si>
    <t>下記のとおり利用の申込みをします。</t>
    <rPh sb="0" eb="2">
      <t>カキ</t>
    </rPh>
    <rPh sb="6" eb="8">
      <t>リヨウ</t>
    </rPh>
    <rPh sb="9" eb="11">
      <t>モウシコ</t>
    </rPh>
    <phoneticPr fontId="4"/>
  </si>
  <si>
    <t>生年月日</t>
    <rPh sb="0" eb="2">
      <t>セイネン</t>
    </rPh>
    <rPh sb="2" eb="4">
      <t>ガッピ</t>
    </rPh>
    <phoneticPr fontId="4"/>
  </si>
  <si>
    <t>印</t>
    <rPh sb="0" eb="1">
      <t>イン</t>
    </rPh>
    <phoneticPr fontId="4"/>
  </si>
  <si>
    <t>業　務　委　託　契　約　書</t>
    <phoneticPr fontId="4"/>
  </si>
  <si>
    <t>業務件名</t>
  </si>
  <si>
    <t>業務場所</t>
  </si>
  <si>
    <t>契約期間</t>
  </si>
  <si>
    <t>契約金額</t>
  </si>
  <si>
    <t>支払条件</t>
  </si>
  <si>
    <t>第１０条の定めの通り</t>
  </si>
  <si>
    <t>契約保証金</t>
  </si>
  <si>
    <t>免除</t>
  </si>
  <si>
    <t>　上記の業務について、宮古島市を甲とし、受託者を乙とし各々の対等な立場における合意に基づいて、次の条項によって業務委託契約書を締結し、信義に従って誠実にこれを履行するものとする。</t>
  </si>
  <si>
    <r>
      <t>　この契約の証として、本書</t>
    </r>
    <r>
      <rPr>
        <sz val="10.5"/>
        <rFont val="Century"/>
        <family val="1"/>
      </rPr>
      <t>2</t>
    </r>
    <r>
      <rPr>
        <sz val="10.5"/>
        <rFont val="ＭＳ 明朝"/>
        <family val="1"/>
        <charset val="128"/>
      </rPr>
      <t>通を作成し、当事者記名押印のうえ、各自</t>
    </r>
    <r>
      <rPr>
        <sz val="10.5"/>
        <rFont val="Century"/>
        <family val="1"/>
      </rPr>
      <t>1</t>
    </r>
    <r>
      <rPr>
        <sz val="10.5"/>
        <rFont val="ＭＳ 明朝"/>
        <family val="1"/>
        <charset val="128"/>
      </rPr>
      <t>通を保有する。</t>
    </r>
  </si>
  <si>
    <t>乙</t>
    <rPh sb="0" eb="1">
      <t>オツ</t>
    </rPh>
    <phoneticPr fontId="4"/>
  </si>
  <si>
    <t>（総則）</t>
  </si>
  <si>
    <t>第１条　甲は乙に対し次条に定める業務を委託し、乙はこれを受託する</t>
  </si>
  <si>
    <t>（業務内容）</t>
  </si>
  <si>
    <t>　　</t>
  </si>
  <si>
    <t>（権利義務の譲渡等）</t>
  </si>
  <si>
    <t>第３条　乙は、この契約によって生ずる権利又は義務を第三者に譲渡し、又は承継させてはならない。</t>
  </si>
  <si>
    <t>（委託者の責務）</t>
  </si>
  <si>
    <t>（秘密の保持）</t>
  </si>
  <si>
    <t>第５条　乙は、この契約の履行中に知り得た秘密を他人に漏らしてはならない。</t>
  </si>
  <si>
    <t>（再委託の禁止）</t>
  </si>
  <si>
    <t>第６条　乙は、業務の全部を一括して第三者に委任し、又は請け負わせてはならない。</t>
  </si>
  <si>
    <t>（履行体制の把握）</t>
  </si>
  <si>
    <t>（協議）</t>
  </si>
  <si>
    <t>（契約の解除）</t>
  </si>
  <si>
    <t>第９条　甲は次の各号の一に該当する場合はこの契約を解除することができる。</t>
  </si>
  <si>
    <r>
      <t>（１）</t>
    </r>
    <r>
      <rPr>
        <sz val="7"/>
        <color indexed="8"/>
        <rFont val="Times New Roman"/>
        <family val="1"/>
      </rPr>
      <t xml:space="preserve">   </t>
    </r>
    <r>
      <rPr>
        <sz val="10.5"/>
        <color indexed="8"/>
        <rFont val="ＭＳ 明朝"/>
        <family val="1"/>
        <charset val="128"/>
      </rPr>
      <t>乙が正等な理由なくしてこの契約の全部又は一部を履行しないとき。</t>
    </r>
  </si>
  <si>
    <r>
      <t>（２）</t>
    </r>
    <r>
      <rPr>
        <sz val="7"/>
        <color indexed="8"/>
        <rFont val="Times New Roman"/>
        <family val="1"/>
      </rPr>
      <t xml:space="preserve">   </t>
    </r>
    <r>
      <rPr>
        <sz val="10.5"/>
        <color indexed="8"/>
        <rFont val="ＭＳ 明朝"/>
        <family val="1"/>
        <charset val="128"/>
      </rPr>
      <t>乙が契約の締結又は履行にあたり不当な行為をしたとき。</t>
    </r>
  </si>
  <si>
    <t>（委託料の請求及び支払い）</t>
  </si>
  <si>
    <t>（書類の保存）</t>
  </si>
  <si>
    <t>甲　　　宮古島市平良字西里１８６番地</t>
    <rPh sb="0" eb="1">
      <t>コウ</t>
    </rPh>
    <rPh sb="4" eb="8">
      <t>ミヤコジマシ</t>
    </rPh>
    <rPh sb="8" eb="10">
      <t>ヒララ</t>
    </rPh>
    <rPh sb="10" eb="11">
      <t>アザ</t>
    </rPh>
    <rPh sb="11" eb="13">
      <t>ニシザト</t>
    </rPh>
    <rPh sb="16" eb="18">
      <t>バンチ</t>
    </rPh>
    <phoneticPr fontId="4"/>
  </si>
  <si>
    <t>　　　　　宮古島市長　　下地　敏彦</t>
    <rPh sb="5" eb="8">
      <t>ミヤコジマ</t>
    </rPh>
    <rPh sb="8" eb="10">
      <t>シチョウ</t>
    </rPh>
    <rPh sb="12" eb="14">
      <t>シモジ</t>
    </rPh>
    <rPh sb="15" eb="17">
      <t>トシヒコ</t>
    </rPh>
    <phoneticPr fontId="3"/>
  </si>
  <si>
    <t>日</t>
    <rPh sb="0" eb="1">
      <t>ニチ</t>
    </rPh>
    <phoneticPr fontId="4"/>
  </si>
  <si>
    <t>件</t>
  </si>
  <si>
    <t>金額</t>
  </si>
  <si>
    <t>円</t>
  </si>
  <si>
    <t>事業所名</t>
  </si>
  <si>
    <t>サービス利用実績報告書総括用</t>
  </si>
  <si>
    <t>年</t>
  </si>
  <si>
    <t>月分</t>
  </si>
  <si>
    <t>日</t>
  </si>
  <si>
    <t>氏名／曜日</t>
  </si>
  <si>
    <t>様式第１号（第7条関係）</t>
    <rPh sb="0" eb="2">
      <t>ヨウシキ</t>
    </rPh>
    <rPh sb="2" eb="3">
      <t>ダイ</t>
    </rPh>
    <rPh sb="4" eb="5">
      <t>ゴウ</t>
    </rPh>
    <rPh sb="6" eb="7">
      <t>ダイ</t>
    </rPh>
    <rPh sb="8" eb="9">
      <t>ジョウ</t>
    </rPh>
    <rPh sb="9" eb="11">
      <t>カンケイ</t>
    </rPh>
    <phoneticPr fontId="4"/>
  </si>
  <si>
    <t>宮古島市長　　様</t>
    <rPh sb="0" eb="3">
      <t>ミヤコジマ</t>
    </rPh>
    <rPh sb="3" eb="5">
      <t>シチョウ</t>
    </rPh>
    <rPh sb="7" eb="8">
      <t>サマ</t>
    </rPh>
    <phoneticPr fontId="4"/>
  </si>
  <si>
    <t>平成</t>
    <rPh sb="0" eb="2">
      <t>ヘイセイ</t>
    </rPh>
    <phoneticPr fontId="4"/>
  </si>
  <si>
    <t>年</t>
    <rPh sb="0" eb="1">
      <t>ネン</t>
    </rPh>
    <phoneticPr fontId="4"/>
  </si>
  <si>
    <t>月</t>
    <rPh sb="0" eb="1">
      <t>ツキ</t>
    </rPh>
    <phoneticPr fontId="4"/>
  </si>
  <si>
    <t>利用者名：</t>
    <rPh sb="0" eb="3">
      <t>リヨウシャ</t>
    </rPh>
    <rPh sb="3" eb="4">
      <t>メイ</t>
    </rPh>
    <phoneticPr fontId="4"/>
  </si>
  <si>
    <t>事業所名:</t>
    <rPh sb="0" eb="3">
      <t>ジギョウショ</t>
    </rPh>
    <rPh sb="3" eb="4">
      <t>メイ</t>
    </rPh>
    <phoneticPr fontId="4"/>
  </si>
  <si>
    <t>訪問スタッフ：</t>
    <rPh sb="0" eb="2">
      <t>ホウモン</t>
    </rPh>
    <phoneticPr fontId="4"/>
  </si>
  <si>
    <t>訪問時間</t>
    <rPh sb="0" eb="2">
      <t>ホウモン</t>
    </rPh>
    <rPh sb="2" eb="4">
      <t>ジカン</t>
    </rPh>
    <phoneticPr fontId="4"/>
  </si>
  <si>
    <t>～</t>
    <phoneticPr fontId="4"/>
  </si>
  <si>
    <t>□</t>
  </si>
  <si>
    <t>訪問記録：</t>
    <rPh sb="0" eb="2">
      <t>ホウモン</t>
    </rPh>
    <rPh sb="2" eb="4">
      <t>キロク</t>
    </rPh>
    <phoneticPr fontId="4"/>
  </si>
  <si>
    <t>月</t>
    <rPh sb="0" eb="1">
      <t>ガツ</t>
    </rPh>
    <phoneticPr fontId="4"/>
  </si>
  <si>
    <t>宮古島市長</t>
    <rPh sb="0" eb="3">
      <t>ミヤコジマ</t>
    </rPh>
    <rPh sb="3" eb="5">
      <t>シチョウ</t>
    </rPh>
    <phoneticPr fontId="4"/>
  </si>
  <si>
    <t>様</t>
    <rPh sb="0" eb="1">
      <t>サマ</t>
    </rPh>
    <phoneticPr fontId="4"/>
  </si>
  <si>
    <t>電　話</t>
    <rPh sb="0" eb="1">
      <t>デン</t>
    </rPh>
    <rPh sb="2" eb="3">
      <t>ハナシ</t>
    </rPh>
    <phoneticPr fontId="4"/>
  </si>
  <si>
    <t>記</t>
    <rPh sb="0" eb="1">
      <t>キ</t>
    </rPh>
    <phoneticPr fontId="4"/>
  </si>
  <si>
    <t>　</t>
    <phoneticPr fontId="4"/>
  </si>
  <si>
    <t>　　　　　平成２６年　　月　　　日</t>
    <phoneticPr fontId="4"/>
  </si>
  <si>
    <t>　ただし、書面により甲の承諸を得たときは、この限りでない。</t>
    <phoneticPr fontId="3"/>
  </si>
  <si>
    <t>第４条　乙は、受託業務を実施する際、この契約書に定めるもののほか、関係通知を遵守して、これを
　実施しなければならない。</t>
    <phoneticPr fontId="3"/>
  </si>
  <si>
    <r>
      <t>第７条</t>
    </r>
    <r>
      <rPr>
        <sz val="7"/>
        <rFont val="Times New Roman"/>
        <family val="1"/>
      </rPr>
      <t xml:space="preserve">   </t>
    </r>
    <r>
      <rPr>
        <sz val="10.5"/>
        <rFont val="ＭＳ 明朝"/>
        <family val="1"/>
        <charset val="128"/>
      </rPr>
      <t>乙は、甲が契約の適正な履行の確保のため必要な報告等を求めた場合には、これに応じなけれ
　ばならない。</t>
    </r>
    <phoneticPr fontId="3"/>
  </si>
  <si>
    <t>第８条　本契約書に定めのない事項、又は疑義が発生した場合は双方誠意を以って協議を行うものと
　する｡</t>
    <phoneticPr fontId="3"/>
  </si>
  <si>
    <r>
      <rPr>
        <sz val="10.5"/>
        <color indexed="8"/>
        <rFont val="ＭＳ Ｐ明朝"/>
        <family val="1"/>
        <charset val="128"/>
      </rPr>
      <t>　（３）</t>
    </r>
    <r>
      <rPr>
        <sz val="7"/>
        <color indexed="8"/>
        <rFont val="Times New Roman"/>
        <family val="1"/>
      </rPr>
      <t xml:space="preserve">   </t>
    </r>
    <r>
      <rPr>
        <sz val="10.5"/>
        <color indexed="8"/>
        <rFont val="ＭＳ 明朝"/>
        <family val="1"/>
        <charset val="128"/>
      </rPr>
      <t>前各号のほか、乙がこの契約に基づく義務を履行しないとき、あるいは、この契約条項に違反
　　　したとき。</t>
    </r>
    <phoneticPr fontId="3"/>
  </si>
  <si>
    <t>２　前項の規定により契約が解除したとき、甲は履行済の部分について相当と認める額を除き、乙に
　対して委託料の返還を求める事ができる。</t>
    <phoneticPr fontId="3"/>
  </si>
  <si>
    <t>２　甲は、前項の規定による業務委託料の請求があったときは、請求をうけた日から３０日以内に
　委託業務料を支払わなければならない。</t>
    <phoneticPr fontId="4"/>
  </si>
  <si>
    <t>第１１条　乙はこの契約に関する帳簿及び関係書類を当該年度終了後、５年間保存しなければ
　ならない。</t>
    <phoneticPr fontId="3"/>
  </si>
  <si>
    <t>請　　　求　　　書</t>
    <rPh sb="0" eb="1">
      <t>ショウ</t>
    </rPh>
    <rPh sb="4" eb="5">
      <t>モトム</t>
    </rPh>
    <rPh sb="8" eb="9">
      <t>ショ</t>
    </rPh>
    <phoneticPr fontId="4"/>
  </si>
  <si>
    <t>口  座  振  替  払  申  出  表  示</t>
    <rPh sb="0" eb="1">
      <t>クチ</t>
    </rPh>
    <rPh sb="3" eb="4">
      <t>ザ</t>
    </rPh>
    <rPh sb="6" eb="7">
      <t>オサム</t>
    </rPh>
    <rPh sb="9" eb="10">
      <t>タイ</t>
    </rPh>
    <rPh sb="12" eb="13">
      <t>ハラ</t>
    </rPh>
    <rPh sb="15" eb="16">
      <t>モウ</t>
    </rPh>
    <rPh sb="18" eb="19">
      <t>デ</t>
    </rPh>
    <rPh sb="21" eb="22">
      <t>オモテ</t>
    </rPh>
    <rPh sb="24" eb="25">
      <t>シメス</t>
    </rPh>
    <phoneticPr fontId="4"/>
  </si>
  <si>
    <t>金融機関名</t>
    <rPh sb="0" eb="2">
      <t>キンユウ</t>
    </rPh>
    <rPh sb="2" eb="5">
      <t>キカンメイ</t>
    </rPh>
    <phoneticPr fontId="4"/>
  </si>
  <si>
    <t>預金の種類</t>
    <rPh sb="0" eb="2">
      <t>ヨキン</t>
    </rPh>
    <rPh sb="3" eb="5">
      <t>シュルイ</t>
    </rPh>
    <phoneticPr fontId="4"/>
  </si>
  <si>
    <t>口座番号</t>
    <rPh sb="0" eb="2">
      <t>コウザ</t>
    </rPh>
    <rPh sb="2" eb="4">
      <t>バンゴウ</t>
    </rPh>
    <phoneticPr fontId="4"/>
  </si>
  <si>
    <t>但し、</t>
    <rPh sb="0" eb="1">
      <t>タダ</t>
    </rPh>
    <phoneticPr fontId="4"/>
  </si>
  <si>
    <t>口座名義</t>
    <rPh sb="0" eb="2">
      <t>コウザ</t>
    </rPh>
    <rPh sb="2" eb="4">
      <t>メイギ</t>
    </rPh>
    <phoneticPr fontId="4"/>
  </si>
  <si>
    <t>業務委託費として</t>
    <rPh sb="0" eb="2">
      <t>ギョウム</t>
    </rPh>
    <rPh sb="2" eb="5">
      <t>イタクヒ</t>
    </rPh>
    <phoneticPr fontId="4"/>
  </si>
  <si>
    <t>【　内　　　訳　】</t>
    <rPh sb="2" eb="3">
      <t>ウチ</t>
    </rPh>
    <rPh sb="6" eb="7">
      <t>ヤク</t>
    </rPh>
    <phoneticPr fontId="4"/>
  </si>
  <si>
    <t>数量</t>
    <rPh sb="0" eb="2">
      <t>スウリョウ</t>
    </rPh>
    <phoneticPr fontId="4"/>
  </si>
  <si>
    <t>単価</t>
    <rPh sb="0" eb="2">
      <t>タンカ</t>
    </rPh>
    <phoneticPr fontId="4"/>
  </si>
  <si>
    <t>金額</t>
    <rPh sb="0" eb="2">
      <t>キンガク</t>
    </rPh>
    <phoneticPr fontId="4"/>
  </si>
  <si>
    <t>備考</t>
    <rPh sb="0" eb="2">
      <t>ビコウ</t>
    </rPh>
    <phoneticPr fontId="4"/>
  </si>
  <si>
    <t>計</t>
    <rPh sb="0" eb="1">
      <t>ケイ</t>
    </rPh>
    <phoneticPr fontId="4"/>
  </si>
  <si>
    <t>　　上記のとおり請求します。</t>
    <rPh sb="2" eb="4">
      <t>ジョウキ</t>
    </rPh>
    <rPh sb="8" eb="10">
      <t>セイキュウ</t>
    </rPh>
    <phoneticPr fontId="4"/>
  </si>
  <si>
    <t>宮古島市長　　下　地　敏　彦 　　殿</t>
    <rPh sb="0" eb="3">
      <t>ミヤコジマ</t>
    </rPh>
    <rPh sb="3" eb="5">
      <t>シチョウ</t>
    </rPh>
    <rPh sb="7" eb="8">
      <t>シタ</t>
    </rPh>
    <rPh sb="9" eb="10">
      <t>チ</t>
    </rPh>
    <rPh sb="11" eb="12">
      <t>トシ</t>
    </rPh>
    <rPh sb="13" eb="14">
      <t>ヒコ</t>
    </rPh>
    <rPh sb="17" eb="18">
      <t>ドノ</t>
    </rPh>
    <phoneticPr fontId="4"/>
  </si>
  <si>
    <t>平成２６年　　月　　日</t>
  </si>
  <si>
    <t>宮古島市長　　殿</t>
  </si>
  <si>
    <t>　　みだしのことについて、請求書の振込先が契約書の業者名と一致しないことについて</t>
  </si>
  <si>
    <t>　振込先の委任の届け出をします。</t>
  </si>
  <si>
    <t>　１、理由　　　　</t>
  </si>
  <si>
    <t>　２、代理人について</t>
  </si>
  <si>
    <t>請求書の振込先の委任について</t>
    <phoneticPr fontId="3"/>
  </si>
  <si>
    <t>　　　　　　　　　　　　　　　　　　　　　　　　　　　　　　　　　</t>
    <phoneticPr fontId="3"/>
  </si>
  <si>
    <t>代理人住所</t>
  </si>
  <si>
    <t>　　　　　　　　　　　　　　　　　　　　　　　　　　　　　　　</t>
    <phoneticPr fontId="3"/>
  </si>
  <si>
    <t>印</t>
  </si>
  <si>
    <t>　　　　　　　　　　　　　　　　　　　　　　　　　　　　　　　　　　　</t>
    <phoneticPr fontId="3"/>
  </si>
  <si>
    <t>連絡先</t>
  </si>
  <si>
    <t>代理人氏名</t>
    <phoneticPr fontId="3"/>
  </si>
  <si>
    <t>委託者住所</t>
  </si>
  <si>
    <t>　　　　</t>
    <phoneticPr fontId="3"/>
  </si>
  <si>
    <t>　　　　　　　　　　　　　　　　　　　　　　　　　　　　　　　　</t>
    <phoneticPr fontId="3"/>
  </si>
  <si>
    <t>委任者連絡先</t>
  </si>
  <si>
    <t>委任者氏名・名称　　　　　　　　　　　　　　　　　　　　　　　　</t>
    <phoneticPr fontId="3"/>
  </si>
  <si>
    <t>　印</t>
  </si>
  <si>
    <t>　　当事業所は、支店（所）です。経理については本部が管理していますので、請求書の</t>
    <phoneticPr fontId="3"/>
  </si>
  <si>
    <t>　振込先を本部の口座に指定したい。</t>
    <phoneticPr fontId="3"/>
  </si>
  <si>
    <t>宮古島市生活支援ホームヘルプ事業</t>
    <rPh sb="0" eb="4">
      <t>ミヤコジマシ</t>
    </rPh>
    <rPh sb="4" eb="6">
      <t>セイカツ</t>
    </rPh>
    <rPh sb="6" eb="8">
      <t>シエン</t>
    </rPh>
    <rPh sb="14" eb="16">
      <t>ジギョウ</t>
    </rPh>
    <phoneticPr fontId="4"/>
  </si>
  <si>
    <t>一人暮らし又は高齢者世帯の自立に向けた生活支援</t>
    <rPh sb="0" eb="2">
      <t>ヒトリ</t>
    </rPh>
    <rPh sb="2" eb="3">
      <t>グ</t>
    </rPh>
    <rPh sb="5" eb="6">
      <t>マタ</t>
    </rPh>
    <rPh sb="7" eb="10">
      <t>コウレイシャ</t>
    </rPh>
    <rPh sb="10" eb="12">
      <t>セタイ</t>
    </rPh>
    <rPh sb="13" eb="15">
      <t>ジリツ</t>
    </rPh>
    <rPh sb="16" eb="17">
      <t>ム</t>
    </rPh>
    <rPh sb="19" eb="21">
      <t>セイカツ</t>
    </rPh>
    <rPh sb="21" eb="23">
      <t>シエン</t>
    </rPh>
    <phoneticPr fontId="3"/>
  </si>
  <si>
    <t>　⑦その他市長が必要と認めるサービス　　　　⑧ゴミ出し</t>
    <rPh sb="4" eb="5">
      <t>タ</t>
    </rPh>
    <rPh sb="5" eb="7">
      <t>シチョウ</t>
    </rPh>
    <rPh sb="8" eb="10">
      <t>ヒツヨウ</t>
    </rPh>
    <rPh sb="11" eb="12">
      <t>ミト</t>
    </rPh>
    <rPh sb="25" eb="26">
      <t>ダ</t>
    </rPh>
    <phoneticPr fontId="3"/>
  </si>
  <si>
    <t>　⑤薬の受取　　　　　　　　　　　　　　　　⑥調理</t>
    <rPh sb="2" eb="3">
      <t>クスリ</t>
    </rPh>
    <rPh sb="4" eb="6">
      <t>ウケトリ</t>
    </rPh>
    <rPh sb="23" eb="25">
      <t>チョウリ</t>
    </rPh>
    <phoneticPr fontId="3"/>
  </si>
  <si>
    <t>　③洗濯　　　　　　　　　　　　　　　　　　④病院の付添い</t>
    <phoneticPr fontId="3"/>
  </si>
  <si>
    <t>　①家屋内外の清掃　　　　　　　　　　　　　②買物の代行又は付添い</t>
    <rPh sb="2" eb="4">
      <t>カオク</t>
    </rPh>
    <rPh sb="4" eb="6">
      <t>ナイガイ</t>
    </rPh>
    <rPh sb="7" eb="9">
      <t>セイソウ</t>
    </rPh>
    <phoneticPr fontId="3"/>
  </si>
  <si>
    <r>
      <rPr>
        <sz val="10.5"/>
        <rFont val="ＭＳ Ｐ明朝"/>
        <family val="1"/>
        <charset val="128"/>
      </rPr>
      <t>　①～⑦支援ホームヘルプ</t>
    </r>
    <r>
      <rPr>
        <sz val="10.5"/>
        <rFont val="ＭＳ 明朝"/>
        <family val="1"/>
        <charset val="128"/>
      </rPr>
      <t>　１，５００円（１時間）</t>
    </r>
    <rPh sb="4" eb="6">
      <t>シエン</t>
    </rPh>
    <rPh sb="21" eb="23">
      <t>ジカン</t>
    </rPh>
    <phoneticPr fontId="3"/>
  </si>
  <si>
    <t>項         目</t>
    <rPh sb="0" eb="1">
      <t>コウ</t>
    </rPh>
    <rPh sb="10" eb="11">
      <t>メ</t>
    </rPh>
    <phoneticPr fontId="4"/>
  </si>
  <si>
    <t>宮古島生活支援ホームヘルプ事業</t>
    <rPh sb="0" eb="3">
      <t>ミヤコジマ</t>
    </rPh>
    <rPh sb="3" eb="5">
      <t>セイカツ</t>
    </rPh>
    <rPh sb="5" eb="7">
      <t>シエン</t>
    </rPh>
    <rPh sb="13" eb="15">
      <t>ジギョウ</t>
    </rPh>
    <phoneticPr fontId="4"/>
  </si>
  <si>
    <t>ゴミ出し</t>
    <rPh sb="2" eb="3">
      <t>ダ</t>
    </rPh>
    <phoneticPr fontId="3"/>
  </si>
  <si>
    <t>生活支援</t>
    <rPh sb="0" eb="2">
      <t>セイカツ</t>
    </rPh>
    <rPh sb="2" eb="4">
      <t>シエン</t>
    </rPh>
    <phoneticPr fontId="3"/>
  </si>
  <si>
    <t>時間</t>
    <rPh sb="0" eb="2">
      <t>ジカン</t>
    </rPh>
    <phoneticPr fontId="3"/>
  </si>
  <si>
    <t>円</t>
    <rPh sb="0" eb="1">
      <t>エン</t>
    </rPh>
    <phoneticPr fontId="3"/>
  </si>
  <si>
    <t>合計</t>
    <rPh sb="0" eb="2">
      <t>ゴウケイ</t>
    </rPh>
    <phoneticPr fontId="3"/>
  </si>
  <si>
    <t>①家屋内外の清掃</t>
    <rPh sb="1" eb="3">
      <t>カオク</t>
    </rPh>
    <rPh sb="3" eb="5">
      <t>ナイガイ</t>
    </rPh>
    <rPh sb="6" eb="8">
      <t>セイソウ</t>
    </rPh>
    <phoneticPr fontId="4"/>
  </si>
  <si>
    <t>②買物の代行又は付添</t>
    <rPh sb="1" eb="2">
      <t>カ</t>
    </rPh>
    <rPh sb="2" eb="3">
      <t>モノ</t>
    </rPh>
    <rPh sb="4" eb="6">
      <t>ダイコウ</t>
    </rPh>
    <rPh sb="6" eb="7">
      <t>マタ</t>
    </rPh>
    <rPh sb="8" eb="10">
      <t>ツキソイ</t>
    </rPh>
    <phoneticPr fontId="3"/>
  </si>
  <si>
    <t>③洗濯</t>
    <rPh sb="1" eb="3">
      <t>センタク</t>
    </rPh>
    <phoneticPr fontId="3"/>
  </si>
  <si>
    <t>④通院の付添</t>
    <rPh sb="1" eb="3">
      <t>ツウイン</t>
    </rPh>
    <rPh sb="4" eb="6">
      <t>ツキソイ</t>
    </rPh>
    <phoneticPr fontId="3"/>
  </si>
  <si>
    <t>⑤薬の受取</t>
    <rPh sb="1" eb="2">
      <t>クスリ</t>
    </rPh>
    <rPh sb="3" eb="5">
      <t>ウケトリ</t>
    </rPh>
    <phoneticPr fontId="4"/>
  </si>
  <si>
    <t>⑥調理</t>
    <rPh sb="1" eb="3">
      <t>チョウリ</t>
    </rPh>
    <phoneticPr fontId="3"/>
  </si>
  <si>
    <t>⑦その他（</t>
    <rPh sb="3" eb="4">
      <t>タ</t>
    </rPh>
    <phoneticPr fontId="3"/>
  </si>
  <si>
    <t>⑧ゴミ出し</t>
    <rPh sb="3" eb="4">
      <t>ダ</t>
    </rPh>
    <phoneticPr fontId="3"/>
  </si>
  <si>
    <t>）</t>
    <phoneticPr fontId="3"/>
  </si>
  <si>
    <t>年 月</t>
    <rPh sb="0" eb="1">
      <t>トシ</t>
    </rPh>
    <rPh sb="2" eb="3">
      <t>ツキ</t>
    </rPh>
    <phoneticPr fontId="4"/>
  </si>
  <si>
    <t>　　私は、上記の者を代理人と定め、月々の宮古島市生活支援ホームヘルプ事業委託料の</t>
    <rPh sb="24" eb="26">
      <t>セイカツ</t>
    </rPh>
    <rPh sb="26" eb="28">
      <t>シエン</t>
    </rPh>
    <phoneticPr fontId="3"/>
  </si>
  <si>
    <t>　受領を委託します。</t>
    <phoneticPr fontId="3"/>
  </si>
  <si>
    <t>※生活支援サービスした日の欄に時間を記入してください。　　ゴミ出しをした日の欄に　1　を記入してください。
※別紙サービス利用実績報告書にも記入をお願いします。</t>
    <rPh sb="1" eb="3">
      <t>セイカツ</t>
    </rPh>
    <rPh sb="3" eb="5">
      <t>シエン</t>
    </rPh>
    <rPh sb="15" eb="17">
      <t>ジカン</t>
    </rPh>
    <rPh sb="31" eb="32">
      <t>ダ</t>
    </rPh>
    <rPh sb="36" eb="37">
      <t>ヒ</t>
    </rPh>
    <rPh sb="38" eb="39">
      <t>ラン</t>
    </rPh>
    <phoneticPr fontId="3"/>
  </si>
  <si>
    <t>生活支援サービス利用実績報告</t>
    <rPh sb="0" eb="2">
      <t>セイカツ</t>
    </rPh>
    <rPh sb="2" eb="4">
      <t>シエン</t>
    </rPh>
    <rPh sb="8" eb="10">
      <t>リヨウ</t>
    </rPh>
    <rPh sb="10" eb="12">
      <t>ジッセキ</t>
    </rPh>
    <rPh sb="12" eb="14">
      <t>ホウコク</t>
    </rPh>
    <phoneticPr fontId="4"/>
  </si>
  <si>
    <t>宮古島市生活支援ホームヘルプ事業申請書</t>
    <rPh sb="0" eb="1">
      <t>ミヤ</t>
    </rPh>
    <rPh sb="1" eb="2">
      <t>イニシエ</t>
    </rPh>
    <rPh sb="2" eb="3">
      <t>シマ</t>
    </rPh>
    <rPh sb="3" eb="4">
      <t>シ</t>
    </rPh>
    <rPh sb="4" eb="6">
      <t>セイカツ</t>
    </rPh>
    <rPh sb="6" eb="8">
      <t>シエン</t>
    </rPh>
    <rPh sb="14" eb="16">
      <t>ジギョウ</t>
    </rPh>
    <rPh sb="16" eb="17">
      <t>サル</t>
    </rPh>
    <rPh sb="17" eb="18">
      <t>ショウ</t>
    </rPh>
    <rPh sb="18" eb="19">
      <t>ショ</t>
    </rPh>
    <phoneticPr fontId="4"/>
  </si>
  <si>
    <t>□申請者と同じ</t>
  </si>
  <si>
    <t>□申請者と同じ</t>
    <rPh sb="1" eb="4">
      <t>シンセイシャ</t>
    </rPh>
    <rPh sb="5" eb="6">
      <t>オナ</t>
    </rPh>
    <phoneticPr fontId="3"/>
  </si>
  <si>
    <t>（　　　　　　歳）</t>
    <rPh sb="7" eb="8">
      <t>サイ</t>
    </rPh>
    <phoneticPr fontId="4"/>
  </si>
  <si>
    <t>　　宮古島市</t>
    <rPh sb="2" eb="6">
      <t>ミヤコジマシ</t>
    </rPh>
    <phoneticPr fontId="3"/>
  </si>
  <si>
    <t>電話番号　</t>
    <rPh sb="0" eb="2">
      <t>デンワ</t>
    </rPh>
    <rPh sb="2" eb="4">
      <t>バンゴウ</t>
    </rPh>
    <phoneticPr fontId="3"/>
  </si>
  <si>
    <t>（</t>
    <phoneticPr fontId="3"/>
  </si>
  <si>
    <t>　　１　家屋内の清掃</t>
    <rPh sb="4" eb="7">
      <t>カオクナイ</t>
    </rPh>
    <rPh sb="8" eb="10">
      <t>セイソウ</t>
    </rPh>
    <phoneticPr fontId="3"/>
  </si>
  <si>
    <t>　　２　買物の代行又は付添い</t>
    <rPh sb="4" eb="5">
      <t>カ</t>
    </rPh>
    <rPh sb="5" eb="6">
      <t>モノ</t>
    </rPh>
    <rPh sb="7" eb="9">
      <t>ダイコウ</t>
    </rPh>
    <rPh sb="9" eb="10">
      <t>マタ</t>
    </rPh>
    <rPh sb="11" eb="12">
      <t>ツ</t>
    </rPh>
    <rPh sb="12" eb="13">
      <t>ソ</t>
    </rPh>
    <phoneticPr fontId="3"/>
  </si>
  <si>
    <t>　　５　通院の付添い</t>
    <rPh sb="4" eb="6">
      <t>ツウイン</t>
    </rPh>
    <rPh sb="7" eb="9">
      <t>ツキソイ</t>
    </rPh>
    <phoneticPr fontId="3"/>
  </si>
  <si>
    <t>　　７　調理</t>
    <rPh sb="4" eb="6">
      <t>チョウリ</t>
    </rPh>
    <phoneticPr fontId="3"/>
  </si>
  <si>
    <t>　　９　その他（具体的に内容を書いてください）</t>
    <rPh sb="6" eb="7">
      <t>タ</t>
    </rPh>
    <rPh sb="8" eb="11">
      <t>グタイテキ</t>
    </rPh>
    <rPh sb="12" eb="14">
      <t>ナイヨウ</t>
    </rPh>
    <rPh sb="15" eb="16">
      <t>カ</t>
    </rPh>
    <phoneticPr fontId="3"/>
  </si>
  <si>
    <t>利用したい</t>
    <rPh sb="0" eb="2">
      <t>リヨウ</t>
    </rPh>
    <phoneticPr fontId="3"/>
  </si>
  <si>
    <t>サービス</t>
  </si>
  <si>
    <t>介護度</t>
    <rPh sb="0" eb="3">
      <t>カイゴド</t>
    </rPh>
    <phoneticPr fontId="3"/>
  </si>
  <si>
    <t>　□認定申請無し　　　</t>
    <rPh sb="2" eb="4">
      <t>ニンテイ</t>
    </rPh>
    <rPh sb="4" eb="6">
      <t>シンセイ</t>
    </rPh>
    <rPh sb="6" eb="7">
      <t>ナ</t>
    </rPh>
    <phoneticPr fontId="3"/>
  </si>
  <si>
    <t>□　要支援１</t>
    <rPh sb="2" eb="5">
      <t>ヨウシエン</t>
    </rPh>
    <phoneticPr fontId="3"/>
  </si>
  <si>
    <t>□　要支援２</t>
    <rPh sb="2" eb="5">
      <t>ヨウシエン</t>
    </rPh>
    <phoneticPr fontId="3"/>
  </si>
  <si>
    <t>　　□　非該当</t>
    <rPh sb="4" eb="7">
      <t>ヒガイトウ</t>
    </rPh>
    <phoneticPr fontId="3"/>
  </si>
  <si>
    <t>サービスを</t>
    <phoneticPr fontId="4"/>
  </si>
  <si>
    <t>明治・大正・昭和
　　　年　　　月　　　日</t>
    <rPh sb="0" eb="2">
      <t>メイジ</t>
    </rPh>
    <rPh sb="3" eb="5">
      <t>タイショウ</t>
    </rPh>
    <rPh sb="6" eb="8">
      <t>ショウワ</t>
    </rPh>
    <rPh sb="12" eb="13">
      <t>ネン</t>
    </rPh>
    <rPh sb="16" eb="17">
      <t>ガツ</t>
    </rPh>
    <rPh sb="20" eb="21">
      <t>ヒ</t>
    </rPh>
    <phoneticPr fontId="4"/>
  </si>
  <si>
    <t>受けたい</t>
    <phoneticPr fontId="3"/>
  </si>
  <si>
    <t>理由</t>
  </si>
  <si>
    <t>このサービスの利用申込にあたり、サービス実施の適否の確認に必要な情報を表示することに</t>
    <rPh sb="7" eb="9">
      <t>リヨウ</t>
    </rPh>
    <rPh sb="9" eb="11">
      <t>モウシコミ</t>
    </rPh>
    <rPh sb="20" eb="22">
      <t>ジッシ</t>
    </rPh>
    <rPh sb="23" eb="24">
      <t>テキ</t>
    </rPh>
    <rPh sb="24" eb="25">
      <t>ヒ</t>
    </rPh>
    <rPh sb="26" eb="28">
      <t>カクニン</t>
    </rPh>
    <rPh sb="29" eb="31">
      <t>ヒツヨウ</t>
    </rPh>
    <rPh sb="32" eb="34">
      <t>ジョウホウ</t>
    </rPh>
    <rPh sb="35" eb="37">
      <t>ヒョウジ</t>
    </rPh>
    <phoneticPr fontId="4"/>
  </si>
  <si>
    <t>同意します。</t>
  </si>
  <si>
    <t>氏名</t>
    <rPh sb="0" eb="2">
      <t>シメイ</t>
    </rPh>
    <phoneticPr fontId="3"/>
  </si>
  <si>
    <t>印</t>
    <rPh sb="0" eb="1">
      <t>イン</t>
    </rPh>
    <phoneticPr fontId="3"/>
  </si>
  <si>
    <t>２　家屋外の清掃</t>
    <rPh sb="2" eb="4">
      <t>カオク</t>
    </rPh>
    <rPh sb="4" eb="5">
      <t>ガイ</t>
    </rPh>
    <rPh sb="6" eb="8">
      <t>セイソウ</t>
    </rPh>
    <phoneticPr fontId="3"/>
  </si>
  <si>
    <t>４　洗濯</t>
    <rPh sb="2" eb="4">
      <t>センタク</t>
    </rPh>
    <phoneticPr fontId="3"/>
  </si>
  <si>
    <t>６　薬の受取</t>
    <rPh sb="2" eb="3">
      <t>クスリ</t>
    </rPh>
    <rPh sb="4" eb="6">
      <t>ウケトリ</t>
    </rPh>
    <phoneticPr fontId="3"/>
  </si>
  <si>
    <t>８　ゴミ出し</t>
    <rPh sb="4" eb="5">
      <t>ダ</t>
    </rPh>
    <phoneticPr fontId="3"/>
  </si>
  <si>
    <t>様式第5号(第8条関係)</t>
    <rPh sb="0" eb="2">
      <t>ヨウシキ</t>
    </rPh>
    <rPh sb="2" eb="3">
      <t>ダイ</t>
    </rPh>
    <rPh sb="4" eb="5">
      <t>ゴウ</t>
    </rPh>
    <rPh sb="6" eb="7">
      <t>ダイ</t>
    </rPh>
    <rPh sb="8" eb="9">
      <t>ジョウ</t>
    </rPh>
    <rPh sb="9" eb="11">
      <t>カンケイ</t>
    </rPh>
    <phoneticPr fontId="4"/>
  </si>
  <si>
    <t>宮福介第</t>
    <rPh sb="0" eb="2">
      <t>ミヤフク</t>
    </rPh>
    <rPh sb="2" eb="4">
      <t>カイダイ</t>
    </rPh>
    <phoneticPr fontId="3"/>
  </si>
  <si>
    <t>号</t>
    <rPh sb="0" eb="1">
      <t>ゴウ</t>
    </rPh>
    <phoneticPr fontId="3"/>
  </si>
  <si>
    <t>宮古島市生活支援ホームヘルプ事業利用変更届出書</t>
    <rPh sb="0" eb="4">
      <t>ミヤコジマシ</t>
    </rPh>
    <rPh sb="4" eb="6">
      <t>セイカツ</t>
    </rPh>
    <rPh sb="6" eb="8">
      <t>シエン</t>
    </rPh>
    <rPh sb="14" eb="16">
      <t>ジギョウ</t>
    </rPh>
    <rPh sb="16" eb="18">
      <t>リヨウ</t>
    </rPh>
    <rPh sb="18" eb="20">
      <t>ヘンコウ</t>
    </rPh>
    <rPh sb="20" eb="23">
      <t>トドケデショ</t>
    </rPh>
    <phoneticPr fontId="4"/>
  </si>
  <si>
    <t>宮古島市生活支援ホームヘルプ事業の利用について、下記のとおり変更したので届け出ます。</t>
    <rPh sb="0" eb="4">
      <t>ミヤコジマシ</t>
    </rPh>
    <rPh sb="4" eb="6">
      <t>セイカツ</t>
    </rPh>
    <rPh sb="6" eb="8">
      <t>シエン</t>
    </rPh>
    <rPh sb="14" eb="16">
      <t>ジギョウ</t>
    </rPh>
    <rPh sb="17" eb="19">
      <t>リヨウ</t>
    </rPh>
    <rPh sb="24" eb="26">
      <t>カキ</t>
    </rPh>
    <rPh sb="30" eb="32">
      <t>ヘンコウ</t>
    </rPh>
    <rPh sb="36" eb="37">
      <t>トド</t>
    </rPh>
    <rPh sb="38" eb="39">
      <t>デ</t>
    </rPh>
    <phoneticPr fontId="4"/>
  </si>
  <si>
    <t>変更年月日</t>
    <rPh sb="0" eb="2">
      <t>ヘンコウ</t>
    </rPh>
    <rPh sb="2" eb="5">
      <t>ネンガッピ</t>
    </rPh>
    <phoneticPr fontId="4"/>
  </si>
  <si>
    <t>変更理由</t>
    <rPh sb="0" eb="2">
      <t>ヘンコウ</t>
    </rPh>
    <rPh sb="2" eb="4">
      <t>リユウ</t>
    </rPh>
    <phoneticPr fontId="4"/>
  </si>
  <si>
    <t>　介護長寿課</t>
    <rPh sb="1" eb="3">
      <t>カイゴ</t>
    </rPh>
    <rPh sb="3" eb="6">
      <t>チョウジュカ</t>
    </rPh>
    <phoneticPr fontId="4"/>
  </si>
  <si>
    <t>年入力</t>
    <rPh sb="0" eb="1">
      <t>ネン</t>
    </rPh>
    <rPh sb="1" eb="3">
      <t>ニュウリョク</t>
    </rPh>
    <phoneticPr fontId="4"/>
  </si>
  <si>
    <t>月入力</t>
    <rPh sb="0" eb="1">
      <t>ツキ</t>
    </rPh>
    <rPh sb="1" eb="3">
      <t>ニュウリョク</t>
    </rPh>
    <phoneticPr fontId="4"/>
  </si>
  <si>
    <t>　内容とする。</t>
    <phoneticPr fontId="3"/>
  </si>
  <si>
    <r>
      <t>第２条</t>
    </r>
    <r>
      <rPr>
        <sz val="7"/>
        <rFont val="Times New Roman"/>
        <family val="1"/>
      </rPr>
      <t xml:space="preserve">       </t>
    </r>
    <r>
      <rPr>
        <sz val="10.5"/>
        <rFont val="ＭＳ 明朝"/>
        <family val="1"/>
        <charset val="128"/>
      </rPr>
      <t>甲が乙に委託する業務内容については、宮古島市生活支援ホームヘルプ事業実施要綱第３条の</t>
    </r>
    <rPh sb="44" eb="46">
      <t>ジッシ</t>
    </rPh>
    <rPh sb="46" eb="48">
      <t>ヨウコウ</t>
    </rPh>
    <rPh sb="48" eb="49">
      <t>ダイ</t>
    </rPh>
    <rPh sb="50" eb="51">
      <t>ジョウ</t>
    </rPh>
    <phoneticPr fontId="3"/>
  </si>
  <si>
    <t>市が指定する区域</t>
    <phoneticPr fontId="3"/>
  </si>
  <si>
    <t>平成26年8月1日から平成27年3月31日まで</t>
    <phoneticPr fontId="4"/>
  </si>
  <si>
    <r>
      <rPr>
        <sz val="10.5"/>
        <rFont val="ＭＳ Ｐ明朝"/>
        <family val="1"/>
        <charset val="128"/>
      </rPr>
      <t>　⑧ゴミ出し(１人当り）</t>
    </r>
    <r>
      <rPr>
        <sz val="10.5"/>
        <rFont val="ＭＳ 明朝"/>
        <family val="1"/>
        <charset val="128"/>
      </rPr>
      <t>　　　２，０００円（週２回／月）</t>
    </r>
    <rPh sb="4" eb="5">
      <t>ダ</t>
    </rPh>
    <rPh sb="8" eb="9">
      <t>ニン</t>
    </rPh>
    <rPh sb="9" eb="10">
      <t>ア</t>
    </rPh>
    <rPh sb="22" eb="23">
      <t>シュウ</t>
    </rPh>
    <rPh sb="24" eb="25">
      <t>カイ</t>
    </rPh>
    <rPh sb="26" eb="27">
      <t>ツキ</t>
    </rPh>
    <phoneticPr fontId="4"/>
  </si>
  <si>
    <t>時間単価：</t>
    <rPh sb="0" eb="2">
      <t>ジカン</t>
    </rPh>
    <rPh sb="2" eb="4">
      <t>タンカ</t>
    </rPh>
    <phoneticPr fontId="3"/>
  </si>
  <si>
    <t>月 単 価：</t>
    <rPh sb="0" eb="1">
      <t>ツキ</t>
    </rPh>
    <rPh sb="2" eb="3">
      <t>タン</t>
    </rPh>
    <rPh sb="4" eb="5">
      <t>アタイ</t>
    </rPh>
    <phoneticPr fontId="3"/>
  </si>
  <si>
    <t>住 所：</t>
    <rPh sb="0" eb="1">
      <t>ジュウ</t>
    </rPh>
    <rPh sb="2" eb="3">
      <t>ショ</t>
    </rPh>
    <phoneticPr fontId="4"/>
  </si>
  <si>
    <t>氏 名：</t>
    <rPh sb="0" eb="1">
      <t>シ</t>
    </rPh>
    <rPh sb="2" eb="3">
      <t>メイ</t>
    </rPh>
    <phoneticPr fontId="4"/>
  </si>
  <si>
    <t>宮古訪問介護事業所</t>
    <rPh sb="0" eb="2">
      <t>ミヤコ</t>
    </rPh>
    <rPh sb="2" eb="4">
      <t>ホウモン</t>
    </rPh>
    <rPh sb="4" eb="6">
      <t>カイゴ</t>
    </rPh>
    <rPh sb="6" eb="9">
      <t>ジギョウショ</t>
    </rPh>
    <phoneticPr fontId="3"/>
  </si>
  <si>
    <t>宮古　太郎</t>
    <rPh sb="0" eb="2">
      <t>ミヤコ</t>
    </rPh>
    <rPh sb="3" eb="5">
      <t>タロウ</t>
    </rPh>
    <phoneticPr fontId="3"/>
  </si>
  <si>
    <t>宮古　花子</t>
    <rPh sb="0" eb="2">
      <t>ミヤコ</t>
    </rPh>
    <rPh sb="3" eb="5">
      <t>ハナコ</t>
    </rPh>
    <phoneticPr fontId="3"/>
  </si>
  <si>
    <t>　※毎月報告は、報告書、訪問記録、請求書を翌月10日まで宮古島市に提出</t>
    <phoneticPr fontId="3"/>
  </si>
  <si>
    <t>平成 ２７年　　　月　　　日</t>
    <rPh sb="0" eb="2">
      <t>ヘイセイ</t>
    </rPh>
    <rPh sb="5" eb="6">
      <t>ネン</t>
    </rPh>
    <rPh sb="9" eb="10">
      <t>ガツ</t>
    </rPh>
    <rPh sb="13" eb="14">
      <t>ヒ</t>
    </rPh>
    <phoneticPr fontId="4"/>
  </si>
  <si>
    <t>第１０条　甲は、乙から毎月10日までに提出される提供サービス内容の記録等に関する報告書と併せ
　て提出される請求書により払いすること。</t>
    <rPh sb="11" eb="13">
      <t>マイツキ</t>
    </rPh>
    <rPh sb="15" eb="16">
      <t>ヒ</t>
    </rPh>
    <rPh sb="19" eb="21">
      <t>テイシュツ</t>
    </rPh>
    <rPh sb="24" eb="26">
      <t>テイキョウ</t>
    </rPh>
    <rPh sb="30" eb="32">
      <t>ナイヨウ</t>
    </rPh>
    <rPh sb="33" eb="35">
      <t>キロク</t>
    </rPh>
    <rPh sb="35" eb="36">
      <t>トウ</t>
    </rPh>
    <rPh sb="37" eb="38">
      <t>カン</t>
    </rPh>
    <rPh sb="40" eb="43">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</si>
</sst>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h:mm;@"/>
    <numFmt numFmtId="177" formatCode="#,##0\ &quot;円&quot;"/>
    <numFmt numFmtId="178" formatCode="0.0"/>
  </numFmts>
  <fonts count="43">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4"/>
      <name val="ＭＳ 明朝"/>
      <family val="1"/>
      <charset val="128"/>
    </font>
    <font>
      <b/>
      <sz val="14"/>
      <name val="Century"/>
      <family val="1"/>
    </font>
    <font>
      <sz val="10.5"/>
      <name val="ＭＳ 明朝"/>
      <family val="1"/>
      <charset val="128"/>
    </font>
    <font>
      <sz val="10.5"/>
      <name val="Century"/>
      <family val="1"/>
    </font>
    <font>
      <sz val="7"/>
      <name val="Times New Roman"/>
      <family val="1"/>
    </font>
    <font>
      <sz val="10.5"/>
      <name val="ＭＳ Ｐ明朝"/>
      <family val="1"/>
      <charset val="128"/>
    </font>
    <font>
      <b/>
      <sz val="10.5"/>
      <name val="Century"/>
      <family val="1"/>
    </font>
    <font>
      <sz val="10.5"/>
      <color indexed="8"/>
      <name val="ＭＳ 明朝"/>
      <family val="1"/>
      <charset val="128"/>
    </font>
    <font>
      <sz val="10.5"/>
      <color indexed="8"/>
      <name val="Century"/>
      <family val="1"/>
    </font>
    <font>
      <sz val="7"/>
      <color indexed="8"/>
      <name val="Times New Roman"/>
      <family val="1"/>
    </font>
    <font>
      <sz val="10.5"/>
      <color rgb="FFFF0000"/>
      <name val="ＭＳ Ｐ明朝"/>
      <family val="1"/>
      <charset val="128"/>
    </font>
    <font>
      <b/>
      <sz val="11"/>
      <name val="ＭＳ Ｐゴシック"/>
      <family val="3"/>
      <charset val="128"/>
    </font>
    <font>
      <sz val="16"/>
      <name val="ＭＳ Ｐゴシック"/>
      <family val="3"/>
      <charset val="128"/>
    </font>
    <font>
      <sz val="20"/>
      <name val="ＭＳ Ｐ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sz val="11"/>
      <name val="ＭＳ Ｐ明朝"/>
      <family val="1"/>
      <charset val="128"/>
    </font>
    <font>
      <sz val="10.5"/>
      <color indexed="8"/>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12"/>
      <color theme="1"/>
      <name val="ＭＳ 明朝"/>
      <family val="1"/>
      <charset val="128"/>
    </font>
    <font>
      <sz val="11"/>
      <color theme="1"/>
      <name val="ＭＳ 明朝"/>
      <family val="1"/>
      <charset val="128"/>
    </font>
    <font>
      <sz val="18"/>
      <color theme="1"/>
      <name val="ＭＳ 明朝"/>
      <family val="1"/>
      <charset val="128"/>
    </font>
    <font>
      <sz val="12"/>
      <color theme="1"/>
      <name val="ＭＳ Ｐゴシック"/>
      <family val="2"/>
      <charset val="128"/>
      <scheme val="minor"/>
    </font>
    <font>
      <b/>
      <sz val="12"/>
      <color theme="1"/>
      <name val="ＭＳ Ｐゴシック"/>
      <family val="3"/>
      <charset val="128"/>
      <scheme val="minor"/>
    </font>
    <font>
      <sz val="11"/>
      <name val="ＭＳ 明朝"/>
      <family val="1"/>
      <charset val="128"/>
    </font>
    <font>
      <b/>
      <sz val="11"/>
      <name val="ＭＳ 明朝"/>
      <family val="1"/>
      <charset val="128"/>
    </font>
    <font>
      <u/>
      <sz val="11"/>
      <name val="ＭＳ 明朝"/>
      <family val="1"/>
      <charset val="128"/>
    </font>
    <font>
      <sz val="12"/>
      <color indexed="12"/>
      <name val="ＭＳ Ｐ明朝"/>
      <family val="1"/>
      <charset val="128"/>
    </font>
    <font>
      <b/>
      <sz val="12"/>
      <name val="ＭＳ Ｐ明朝"/>
      <family val="1"/>
      <charset val="128"/>
    </font>
    <font>
      <b/>
      <sz val="12"/>
      <color indexed="12"/>
      <name val="ＭＳ Ｐ明朝"/>
      <family val="1"/>
      <charset val="128"/>
    </font>
    <font>
      <sz val="22"/>
      <name val="ＭＳ Ｐゴシック"/>
      <family val="3"/>
      <charset val="128"/>
    </font>
    <font>
      <sz val="11"/>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rgb="FFFFFF99"/>
        <bgColor indexed="64"/>
      </patternFill>
    </fill>
    <fill>
      <patternFill patternType="solid">
        <fgColor rgb="FFCCFFCC"/>
        <bgColor indexed="64"/>
      </patternFill>
    </fill>
    <fill>
      <patternFill patternType="solid">
        <fgColor rgb="FFECF4F4"/>
        <bgColor indexed="64"/>
      </patternFill>
    </fill>
  </fills>
  <borders count="71">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9">
    <xf numFmtId="0" fontId="0" fillId="0" borderId="0" xfId="0">
      <alignment vertical="center"/>
    </xf>
    <xf numFmtId="0" fontId="0" fillId="0" borderId="7" xfId="0" applyBorder="1">
      <alignment vertical="center"/>
    </xf>
    <xf numFmtId="0" fontId="0" fillId="0" borderId="9" xfId="0" applyBorder="1">
      <alignment vertical="center"/>
    </xf>
    <xf numFmtId="0" fontId="0" fillId="0" borderId="29" xfId="0" applyBorder="1">
      <alignment vertical="center"/>
    </xf>
    <xf numFmtId="0" fontId="0" fillId="0" borderId="0" xfId="0" applyBorder="1">
      <alignment vertical="center"/>
    </xf>
    <xf numFmtId="0" fontId="0" fillId="0" borderId="36" xfId="0" applyBorder="1">
      <alignment vertical="center"/>
    </xf>
    <xf numFmtId="0" fontId="0" fillId="0" borderId="39" xfId="0" applyBorder="1">
      <alignment vertical="center"/>
    </xf>
    <xf numFmtId="0" fontId="0" fillId="0" borderId="30" xfId="0" applyBorder="1">
      <alignment vertical="center"/>
    </xf>
    <xf numFmtId="0" fontId="0" fillId="0" borderId="40" xfId="0" applyBorder="1">
      <alignment vertical="center"/>
    </xf>
    <xf numFmtId="0" fontId="9" fillId="0" borderId="0" xfId="0" applyFont="1" applyAlignment="1">
      <alignment horizontal="center" vertical="center"/>
    </xf>
    <xf numFmtId="0" fontId="10" fillId="0" borderId="41" xfId="0" applyFont="1" applyBorder="1" applyAlignment="1">
      <alignment horizontal="center" vertical="center"/>
    </xf>
    <xf numFmtId="0" fontId="10" fillId="0" borderId="31" xfId="0" applyFont="1" applyBorder="1" applyAlignment="1">
      <alignment vertical="top" wrapText="1"/>
    </xf>
    <xf numFmtId="0" fontId="10" fillId="0" borderId="27" xfId="0" applyFont="1" applyBorder="1" applyAlignment="1">
      <alignment vertical="top" wrapText="1"/>
    </xf>
    <xf numFmtId="0" fontId="10" fillId="0" borderId="35" xfId="0" applyFont="1" applyBorder="1" applyAlignment="1">
      <alignment horizontal="center" vertical="center" wrapText="1"/>
    </xf>
    <xf numFmtId="0" fontId="10" fillId="0" borderId="31" xfId="0" applyFont="1" applyBorder="1" applyAlignment="1">
      <alignment horizontal="center" vertical="center" wrapText="1"/>
    </xf>
    <xf numFmtId="0" fontId="14" fillId="0" borderId="0" xfId="0" applyFont="1" applyAlignment="1">
      <alignment horizontal="center" vertical="center"/>
    </xf>
    <xf numFmtId="0" fontId="11" fillId="0" borderId="0" xfId="0" applyFont="1" applyAlignment="1">
      <alignment horizontal="justify" vertical="center"/>
    </xf>
    <xf numFmtId="0" fontId="10" fillId="0" borderId="0" xfId="0" applyFont="1" applyAlignment="1">
      <alignment horizontal="justify" vertical="center"/>
    </xf>
    <xf numFmtId="0" fontId="10" fillId="0" borderId="0" xfId="0" applyFont="1" applyAlignment="1">
      <alignment horizontal="left" vertical="center"/>
    </xf>
    <xf numFmtId="0" fontId="15" fillId="0" borderId="0" xfId="0" applyFont="1" applyAlignment="1">
      <alignment horizontal="justify" vertical="center"/>
    </xf>
    <xf numFmtId="0" fontId="16" fillId="0" borderId="0" xfId="0" applyFont="1" applyAlignment="1">
      <alignment horizontal="justify" vertical="center"/>
    </xf>
    <xf numFmtId="0" fontId="18" fillId="0" borderId="0" xfId="0" applyFont="1" applyAlignment="1">
      <alignment horizontal="left" vertical="top"/>
    </xf>
    <xf numFmtId="0" fontId="0" fillId="2" borderId="0" xfId="0" applyFill="1">
      <alignment vertical="center"/>
    </xf>
    <xf numFmtId="0" fontId="21" fillId="0" borderId="9" xfId="0" applyFont="1" applyBorder="1" applyAlignment="1">
      <alignment vertical="center"/>
    </xf>
    <xf numFmtId="0" fontId="0" fillId="0" borderId="45" xfId="0" applyBorder="1" applyAlignment="1">
      <alignment horizontal="center" vertical="center"/>
    </xf>
    <xf numFmtId="0" fontId="0" fillId="0" borderId="27" xfId="0" applyBorder="1" applyAlignment="1">
      <alignment horizontal="center" vertical="center"/>
    </xf>
    <xf numFmtId="0" fontId="6" fillId="0" borderId="0" xfId="0" quotePrefix="1" applyFont="1" applyBorder="1">
      <alignment vertical="center"/>
    </xf>
    <xf numFmtId="0" fontId="6" fillId="0" borderId="0" xfId="0" applyFont="1" applyFill="1" applyBorder="1">
      <alignment vertical="center"/>
    </xf>
    <xf numFmtId="0" fontId="24" fillId="0" borderId="7" xfId="0" applyFont="1" applyBorder="1" applyAlignment="1">
      <alignment horizontal="right" vertical="center"/>
    </xf>
    <xf numFmtId="0" fontId="7" fillId="0" borderId="7" xfId="0" applyFont="1" applyBorder="1">
      <alignment vertical="center"/>
    </xf>
    <xf numFmtId="0" fontId="24" fillId="0" borderId="29" xfId="0" applyFont="1" applyBorder="1" applyAlignment="1">
      <alignment horizontal="right" vertical="center"/>
    </xf>
    <xf numFmtId="0" fontId="0" fillId="3" borderId="0" xfId="0" applyFill="1">
      <alignment vertical="center"/>
    </xf>
    <xf numFmtId="0" fontId="7" fillId="3" borderId="0" xfId="0" applyFont="1" applyFill="1" applyBorder="1" applyAlignment="1">
      <alignment horizontal="center" vertical="center"/>
    </xf>
    <xf numFmtId="0" fontId="0" fillId="3" borderId="0" xfId="0" applyFill="1" applyBorder="1" applyAlignment="1">
      <alignment horizontal="center" vertical="center"/>
    </xf>
    <xf numFmtId="0" fontId="0" fillId="4" borderId="0" xfId="0" applyFill="1" applyBorder="1">
      <alignment vertical="center"/>
    </xf>
    <xf numFmtId="0" fontId="19" fillId="0" borderId="50" xfId="0" applyFont="1" applyBorder="1" applyAlignment="1">
      <alignment horizontal="center" vertical="center"/>
    </xf>
    <xf numFmtId="0" fontId="25" fillId="0" borderId="0" xfId="0" applyFont="1" applyAlignment="1">
      <alignment vertical="center"/>
    </xf>
    <xf numFmtId="0" fontId="16" fillId="0" borderId="0" xfId="0" applyFont="1" applyAlignment="1">
      <alignment vertical="center"/>
    </xf>
    <xf numFmtId="0" fontId="0" fillId="0" borderId="29" xfId="0" applyBorder="1" applyAlignment="1">
      <alignment horizontal="center" vertical="center"/>
    </xf>
    <xf numFmtId="0" fontId="25" fillId="0" borderId="0" xfId="0" applyFont="1" applyAlignment="1">
      <alignment vertical="center" wrapText="1"/>
    </xf>
    <xf numFmtId="0" fontId="25" fillId="0" borderId="0" xfId="0" applyFont="1" applyBorder="1" applyAlignment="1">
      <alignment horizontal="center" vertical="center"/>
    </xf>
    <xf numFmtId="0" fontId="28" fillId="0" borderId="0" xfId="0" applyFont="1" applyAlignment="1">
      <alignmen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7" fillId="0" borderId="0" xfId="0" applyFont="1" applyBorder="1" applyAlignment="1">
      <alignment vertical="center"/>
    </xf>
    <xf numFmtId="0" fontId="25" fillId="0" borderId="0" xfId="0" applyFont="1" applyBorder="1" applyAlignment="1">
      <alignment vertical="center" wrapText="1"/>
    </xf>
    <xf numFmtId="0" fontId="28" fillId="0" borderId="0" xfId="0" applyFont="1" applyBorder="1" applyAlignme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0" fillId="0" borderId="29" xfId="0" applyFont="1" applyBorder="1">
      <alignment vertical="center"/>
    </xf>
    <xf numFmtId="0" fontId="30" fillId="0" borderId="29" xfId="0" applyFont="1" applyBorder="1" applyAlignment="1">
      <alignment horizontal="right" vertical="center"/>
    </xf>
    <xf numFmtId="0" fontId="0" fillId="0" borderId="63" xfId="0" applyBorder="1" applyAlignment="1">
      <alignment horizontal="center" vertical="center"/>
    </xf>
    <xf numFmtId="0" fontId="0" fillId="0" borderId="65" xfId="0" applyBorder="1" applyAlignment="1">
      <alignment horizontal="center" vertical="center"/>
    </xf>
    <xf numFmtId="0" fontId="0" fillId="0" borderId="29" xfId="0" applyBorder="1" applyAlignment="1">
      <alignment horizontal="left" vertical="center"/>
    </xf>
    <xf numFmtId="0" fontId="0" fillId="0" borderId="29" xfId="0" applyBorder="1" applyAlignment="1">
      <alignment horizontal="right" vertical="center"/>
    </xf>
    <xf numFmtId="0" fontId="5" fillId="4" borderId="1" xfId="0" applyFont="1" applyFill="1" applyBorder="1">
      <alignment vertical="center"/>
    </xf>
    <xf numFmtId="0" fontId="0" fillId="3" borderId="3" xfId="0" applyFill="1" applyBorder="1">
      <alignment vertical="center"/>
    </xf>
    <xf numFmtId="0" fontId="0" fillId="4" borderId="3" xfId="0" applyFill="1" applyBorder="1">
      <alignment vertical="center"/>
    </xf>
    <xf numFmtId="0" fontId="0" fillId="4" borderId="62" xfId="0" applyFill="1" applyBorder="1">
      <alignment vertical="center"/>
    </xf>
    <xf numFmtId="0" fontId="0" fillId="4" borderId="3" xfId="0" applyFill="1" applyBorder="1" applyAlignment="1">
      <alignment horizontal="center" vertical="center"/>
    </xf>
    <xf numFmtId="0" fontId="24" fillId="0" borderId="37" xfId="0" applyFont="1" applyBorder="1" applyAlignment="1">
      <alignment horizontal="right" vertical="center"/>
    </xf>
    <xf numFmtId="0" fontId="24" fillId="0" borderId="36" xfId="0" applyFont="1" applyBorder="1" applyAlignment="1">
      <alignment horizontal="right" vertical="center"/>
    </xf>
    <xf numFmtId="0" fontId="31" fillId="0" borderId="2" xfId="0" applyFont="1" applyBorder="1">
      <alignment vertical="center"/>
    </xf>
    <xf numFmtId="0" fontId="31" fillId="0" borderId="3" xfId="0" applyFont="1" applyBorder="1">
      <alignment vertical="center"/>
    </xf>
    <xf numFmtId="0" fontId="31" fillId="0" borderId="4" xfId="0" applyFont="1" applyBorder="1">
      <alignment vertical="center"/>
    </xf>
    <xf numFmtId="0" fontId="31" fillId="0" borderId="6" xfId="0" applyFont="1" applyBorder="1">
      <alignment vertical="center"/>
    </xf>
    <xf numFmtId="0" fontId="31" fillId="0" borderId="7" xfId="0" applyFont="1" applyBorder="1">
      <alignment vertical="center"/>
    </xf>
    <xf numFmtId="0" fontId="31" fillId="0" borderId="8" xfId="0" applyFont="1" applyBorder="1">
      <alignment vertical="center"/>
    </xf>
    <xf numFmtId="0" fontId="31" fillId="0" borderId="9" xfId="0" applyFont="1" applyBorder="1">
      <alignment vertical="center"/>
    </xf>
    <xf numFmtId="0" fontId="31" fillId="0" borderId="13" xfId="0" applyFont="1" applyBorder="1">
      <alignment vertical="center"/>
    </xf>
    <xf numFmtId="0" fontId="31" fillId="0" borderId="2" xfId="0" applyFont="1" applyBorder="1" applyAlignment="1">
      <alignment vertical="top"/>
    </xf>
    <xf numFmtId="0" fontId="31" fillId="0" borderId="62" xfId="0" applyFont="1" applyBorder="1">
      <alignment vertical="center"/>
    </xf>
    <xf numFmtId="0" fontId="31" fillId="0" borderId="19" xfId="0" applyFont="1" applyBorder="1">
      <alignment vertical="center"/>
    </xf>
    <xf numFmtId="0" fontId="31" fillId="0" borderId="20" xfId="0" applyFont="1" applyBorder="1">
      <alignment vertical="center"/>
    </xf>
    <xf numFmtId="0" fontId="31" fillId="0" borderId="20" xfId="0" applyFont="1" applyBorder="1" applyAlignment="1">
      <alignment horizontal="center" vertical="center"/>
    </xf>
    <xf numFmtId="0" fontId="31" fillId="0" borderId="19" xfId="0" applyFont="1" applyBorder="1" applyAlignment="1">
      <alignment vertical="top"/>
    </xf>
    <xf numFmtId="0" fontId="31" fillId="0" borderId="20" xfId="0" applyFont="1" applyBorder="1" applyAlignment="1"/>
    <xf numFmtId="0" fontId="31" fillId="0" borderId="13" xfId="0" applyFont="1" applyBorder="1" applyAlignment="1">
      <alignment horizontal="center"/>
    </xf>
    <xf numFmtId="0" fontId="31" fillId="0" borderId="0" xfId="0" applyFont="1" applyBorder="1" applyAlignment="1">
      <alignment vertical="center"/>
    </xf>
    <xf numFmtId="0" fontId="31" fillId="0" borderId="0" xfId="0" applyFont="1" applyBorder="1">
      <alignment vertical="center"/>
    </xf>
    <xf numFmtId="0" fontId="31" fillId="0" borderId="33" xfId="0" applyFont="1" applyBorder="1">
      <alignment vertical="center"/>
    </xf>
    <xf numFmtId="0" fontId="31" fillId="0" borderId="29" xfId="0" applyFont="1" applyBorder="1">
      <alignment vertical="center"/>
    </xf>
    <xf numFmtId="0" fontId="35" fillId="0" borderId="0" xfId="0" applyFont="1">
      <alignment vertical="center"/>
    </xf>
    <xf numFmtId="0" fontId="35" fillId="0" borderId="5" xfId="0" applyFont="1" applyBorder="1" applyAlignment="1">
      <alignment horizontal="center" vertical="center"/>
    </xf>
    <xf numFmtId="0" fontId="35" fillId="0" borderId="10" xfId="0" applyFont="1" applyBorder="1" applyAlignment="1">
      <alignment horizontal="left" vertical="center" indent="1"/>
    </xf>
    <xf numFmtId="0" fontId="35" fillId="0" borderId="11" xfId="0" applyFont="1" applyBorder="1" applyAlignment="1">
      <alignment horizontal="left" vertical="center" indent="1"/>
    </xf>
    <xf numFmtId="0" fontId="35" fillId="0" borderId="2" xfId="0" applyFont="1" applyBorder="1" applyAlignment="1">
      <alignment vertical="top"/>
    </xf>
    <xf numFmtId="0" fontId="35" fillId="0" borderId="3" xfId="0" applyFont="1" applyBorder="1" applyAlignment="1">
      <alignment horizontal="center" vertical="center"/>
    </xf>
    <xf numFmtId="0" fontId="35" fillId="0" borderId="20" xfId="0" applyFont="1" applyBorder="1" applyAlignment="1">
      <alignment horizontal="left"/>
    </xf>
    <xf numFmtId="0" fontId="35" fillId="0" borderId="0" xfId="0" applyFont="1" applyBorder="1" applyAlignment="1">
      <alignment horizontal="center" vertical="center"/>
    </xf>
    <xf numFmtId="0" fontId="35" fillId="0" borderId="0" xfId="0" applyFont="1" applyBorder="1" applyAlignment="1">
      <alignment horizontal="left" vertical="center"/>
    </xf>
    <xf numFmtId="0" fontId="35" fillId="0" borderId="0" xfId="0" applyFont="1" applyBorder="1" applyAlignment="1">
      <alignment vertical="center"/>
    </xf>
    <xf numFmtId="0" fontId="35" fillId="0" borderId="34" xfId="0" applyFont="1" applyBorder="1">
      <alignment vertical="center"/>
    </xf>
    <xf numFmtId="0" fontId="35" fillId="0" borderId="34" xfId="0" applyFont="1" applyBorder="1" applyAlignment="1">
      <alignment vertical="center"/>
    </xf>
    <xf numFmtId="0" fontId="35" fillId="0" borderId="0" xfId="0" applyFont="1" applyFill="1" applyBorder="1">
      <alignment vertical="center"/>
    </xf>
    <xf numFmtId="0" fontId="35" fillId="0" borderId="12" xfId="0" applyFont="1" applyBorder="1" applyAlignment="1">
      <alignment horizontal="left" vertical="center" indent="1"/>
    </xf>
    <xf numFmtId="0" fontId="31" fillId="0" borderId="46" xfId="0" applyFont="1" applyBorder="1">
      <alignment vertical="center"/>
    </xf>
    <xf numFmtId="0" fontId="35" fillId="0" borderId="1" xfId="0" applyFont="1" applyBorder="1" applyAlignment="1">
      <alignment horizontal="center" vertical="center"/>
    </xf>
    <xf numFmtId="0" fontId="35" fillId="0" borderId="0" xfId="0" applyFont="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1" fillId="0" borderId="33" xfId="0" applyFont="1" applyBorder="1" applyAlignment="1">
      <alignment vertical="center"/>
    </xf>
    <xf numFmtId="0" fontId="35" fillId="0" borderId="33" xfId="0" applyFont="1" applyBorder="1" applyAlignment="1">
      <alignment horizontal="center" vertical="center"/>
    </xf>
    <xf numFmtId="0" fontId="31" fillId="0" borderId="20" xfId="0" applyFont="1" applyBorder="1" applyAlignment="1">
      <alignment vertical="center"/>
    </xf>
    <xf numFmtId="0" fontId="31" fillId="0" borderId="13" xfId="0" applyFont="1" applyBorder="1" applyAlignment="1">
      <alignment vertical="center"/>
    </xf>
    <xf numFmtId="0" fontId="35" fillId="0" borderId="21" xfId="0" applyFont="1" applyBorder="1" applyAlignment="1">
      <alignment horizontal="center" vertical="center"/>
    </xf>
    <xf numFmtId="0" fontId="35" fillId="0" borderId="26" xfId="0" applyFont="1" applyBorder="1" applyAlignment="1">
      <alignment vertical="center"/>
    </xf>
    <xf numFmtId="0" fontId="35" fillId="0" borderId="26" xfId="0" applyFont="1" applyBorder="1" applyAlignment="1">
      <alignment horizontal="center" vertical="center"/>
    </xf>
    <xf numFmtId="0" fontId="37" fillId="0" borderId="22" xfId="0" applyFont="1" applyBorder="1" applyAlignment="1">
      <alignment vertical="center"/>
    </xf>
    <xf numFmtId="0" fontId="35" fillId="0" borderId="26" xfId="0" applyFont="1" applyBorder="1" applyAlignment="1">
      <alignment horizontal="left" vertical="center"/>
    </xf>
    <xf numFmtId="0" fontId="31" fillId="0" borderId="0" xfId="0" applyFont="1" applyBorder="1" applyAlignment="1"/>
    <xf numFmtId="0" fontId="31" fillId="0" borderId="33" xfId="0" applyFont="1" applyBorder="1" applyAlignment="1">
      <alignment horizontal="center"/>
    </xf>
    <xf numFmtId="0" fontId="35" fillId="0" borderId="1" xfId="0" applyFont="1" applyBorder="1" applyAlignment="1">
      <alignment vertical="center"/>
    </xf>
    <xf numFmtId="0" fontId="35" fillId="0" borderId="18" xfId="0" applyFont="1" applyBorder="1">
      <alignment vertical="center"/>
    </xf>
    <xf numFmtId="0" fontId="31" fillId="0" borderId="36" xfId="0" applyFont="1" applyBorder="1" applyAlignment="1">
      <alignment vertical="center"/>
    </xf>
    <xf numFmtId="0" fontId="31" fillId="0" borderId="4" xfId="0" applyFont="1" applyBorder="1" applyAlignment="1">
      <alignment horizontal="center" vertical="center"/>
    </xf>
    <xf numFmtId="0" fontId="31" fillId="0" borderId="20" xfId="0" applyFont="1" applyBorder="1" applyAlignment="1">
      <alignment vertical="top"/>
    </xf>
    <xf numFmtId="0" fontId="28" fillId="0" borderId="0" xfId="0" applyFont="1">
      <alignment vertical="center"/>
    </xf>
    <xf numFmtId="0" fontId="28" fillId="0" borderId="0" xfId="0" applyFont="1" applyAlignment="1">
      <alignment horizontal="distributed" vertical="center"/>
    </xf>
    <xf numFmtId="0" fontId="33" fillId="0" borderId="0" xfId="0" applyFont="1" applyAlignment="1">
      <alignment vertical="center"/>
    </xf>
    <xf numFmtId="58" fontId="28" fillId="0" borderId="0" xfId="0" applyNumberFormat="1" applyFont="1" applyAlignment="1">
      <alignment horizontal="left" vertical="center"/>
    </xf>
    <xf numFmtId="58" fontId="38" fillId="0" borderId="0" xfId="0" applyNumberFormat="1" applyFont="1" applyAlignment="1">
      <alignment vertical="center"/>
    </xf>
    <xf numFmtId="0" fontId="38" fillId="0" borderId="0" xfId="0" applyFont="1">
      <alignment vertical="center"/>
    </xf>
    <xf numFmtId="58" fontId="38" fillId="0" borderId="0" xfId="0" applyNumberFormat="1" applyFont="1" applyAlignment="1">
      <alignment horizontal="center" vertical="center"/>
    </xf>
    <xf numFmtId="58" fontId="28" fillId="0" borderId="0" xfId="0" applyNumberFormat="1" applyFont="1" applyAlignment="1">
      <alignment horizontal="center" vertical="center"/>
    </xf>
    <xf numFmtId="0" fontId="39" fillId="0" borderId="0" xfId="0" applyFont="1">
      <alignment vertical="center"/>
    </xf>
    <xf numFmtId="0" fontId="40" fillId="0" borderId="0" xfId="0" applyFont="1">
      <alignment vertical="center"/>
    </xf>
    <xf numFmtId="0" fontId="0" fillId="3" borderId="35" xfId="0" applyFill="1" applyBorder="1">
      <alignment vertical="center"/>
    </xf>
    <xf numFmtId="0" fontId="42" fillId="3" borderId="0" xfId="0" applyFont="1" applyFill="1" applyBorder="1">
      <alignment vertical="center"/>
    </xf>
    <xf numFmtId="0" fontId="19" fillId="5" borderId="9" xfId="0" applyFont="1" applyFill="1" applyBorder="1" applyProtection="1">
      <alignment vertical="center"/>
    </xf>
    <xf numFmtId="0" fontId="0" fillId="5" borderId="40" xfId="0" applyFill="1" applyBorder="1" applyProtection="1">
      <alignment vertical="center"/>
    </xf>
    <xf numFmtId="0" fontId="19" fillId="5" borderId="40" xfId="0" applyFont="1" applyFill="1" applyBorder="1" applyProtection="1">
      <alignment vertical="center"/>
    </xf>
    <xf numFmtId="0" fontId="0" fillId="2" borderId="0" xfId="0" applyFill="1" applyProtection="1">
      <alignment vertical="center"/>
    </xf>
    <xf numFmtId="0" fontId="19" fillId="5" borderId="29" xfId="0" applyFont="1" applyFill="1" applyBorder="1" applyProtection="1">
      <alignment vertical="center"/>
    </xf>
    <xf numFmtId="0" fontId="0" fillId="5" borderId="44" xfId="0" applyFill="1" applyBorder="1" applyProtection="1">
      <alignment vertical="center"/>
    </xf>
    <xf numFmtId="0" fontId="10" fillId="0" borderId="0" xfId="0" applyFont="1" applyAlignment="1">
      <alignment horizontal="left" vertical="center"/>
    </xf>
    <xf numFmtId="0" fontId="0" fillId="7" borderId="64" xfId="0" applyFill="1" applyBorder="1" applyAlignment="1">
      <alignment horizontal="center" vertical="center"/>
    </xf>
    <xf numFmtId="0" fontId="0" fillId="7" borderId="64" xfId="0" applyFill="1" applyBorder="1" applyAlignment="1" applyProtection="1">
      <alignment horizontal="center" vertical="center"/>
      <protection locked="0"/>
    </xf>
    <xf numFmtId="178" fontId="0" fillId="0" borderId="63" xfId="0" applyNumberFormat="1" applyBorder="1" applyAlignment="1" applyProtection="1">
      <alignment horizontal="center" vertical="center"/>
      <protection locked="0"/>
    </xf>
    <xf numFmtId="0" fontId="0" fillId="7" borderId="70" xfId="0" applyFill="1" applyBorder="1" applyAlignment="1" applyProtection="1">
      <alignment horizontal="center" vertical="center"/>
      <protection locked="0"/>
    </xf>
    <xf numFmtId="178" fontId="0" fillId="0" borderId="65" xfId="0" applyNumberFormat="1" applyBorder="1" applyAlignment="1" applyProtection="1">
      <alignment horizontal="center" vertical="center"/>
      <protection locked="0"/>
    </xf>
    <xf numFmtId="1" fontId="6" fillId="0" borderId="0" xfId="0" quotePrefix="1" applyNumberFormat="1" applyFont="1" applyBorder="1">
      <alignment vertical="center"/>
    </xf>
    <xf numFmtId="178" fontId="0" fillId="0" borderId="0" xfId="0" applyNumberFormat="1">
      <alignment vertical="center"/>
    </xf>
    <xf numFmtId="38" fontId="0" fillId="6" borderId="0" xfId="1" applyFont="1" applyFill="1" applyAlignment="1" applyProtection="1">
      <alignment vertical="center"/>
    </xf>
    <xf numFmtId="0" fontId="0" fillId="6" borderId="0" xfId="0" applyFill="1" applyAlignment="1" applyProtection="1">
      <alignment vertical="center"/>
    </xf>
    <xf numFmtId="0" fontId="34" fillId="5" borderId="47" xfId="0" applyFont="1" applyFill="1" applyBorder="1" applyAlignment="1" applyProtection="1">
      <alignment vertical="center"/>
    </xf>
    <xf numFmtId="0" fontId="34" fillId="5" borderId="49" xfId="0" applyFont="1" applyFill="1" applyBorder="1" applyAlignment="1" applyProtection="1">
      <alignment vertical="center"/>
    </xf>
    <xf numFmtId="177" fontId="34" fillId="5" borderId="47" xfId="0" applyNumberFormat="1" applyFont="1" applyFill="1" applyBorder="1" applyAlignment="1" applyProtection="1">
      <alignment vertical="center"/>
    </xf>
    <xf numFmtId="177" fontId="34" fillId="5" borderId="48" xfId="0" applyNumberFormat="1" applyFont="1" applyFill="1" applyBorder="1" applyAlignment="1" applyProtection="1">
      <alignment vertical="center"/>
    </xf>
    <xf numFmtId="177" fontId="34" fillId="5" borderId="49" xfId="0" applyNumberFormat="1" applyFont="1" applyFill="1" applyBorder="1" applyAlignment="1" applyProtection="1">
      <alignment vertical="center"/>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3" borderId="41" xfId="0" applyFill="1" applyBorder="1" applyAlignment="1" applyProtection="1">
      <alignment horizontal="center" vertical="center" wrapText="1"/>
      <protection locked="0"/>
    </xf>
    <xf numFmtId="0" fontId="20" fillId="2" borderId="6"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40" xfId="0" applyFont="1" applyFill="1" applyBorder="1" applyAlignment="1">
      <alignment horizontal="center" vertical="center"/>
    </xf>
    <xf numFmtId="0" fontId="21" fillId="0" borderId="6"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9" xfId="0" applyFont="1" applyBorder="1" applyAlignment="1">
      <alignment horizontal="center" vertical="center"/>
    </xf>
    <xf numFmtId="0" fontId="0" fillId="0" borderId="10" xfId="0" applyBorder="1" applyAlignment="1">
      <alignment horizontal="center" vertical="center"/>
    </xf>
    <xf numFmtId="0" fontId="0" fillId="0" borderId="46" xfId="0" applyBorder="1" applyAlignment="1">
      <alignment horizontal="center" vertical="center"/>
    </xf>
    <xf numFmtId="0" fontId="0" fillId="0" borderId="11" xfId="0" applyBorder="1" applyAlignment="1">
      <alignment horizontal="center" vertical="center"/>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7" xfId="0" applyBorder="1" applyAlignment="1">
      <alignment horizontal="left"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9" fillId="5" borderId="9" xfId="0" applyFont="1" applyFill="1" applyBorder="1" applyAlignment="1" applyProtection="1">
      <alignment horizontal="center" vertical="center"/>
    </xf>
    <xf numFmtId="0" fontId="19" fillId="5" borderId="40" xfId="0" applyFont="1" applyFill="1" applyBorder="1" applyAlignment="1" applyProtection="1">
      <alignment horizontal="center" vertical="center"/>
    </xf>
    <xf numFmtId="38" fontId="19" fillId="5" borderId="6" xfId="1" applyFont="1" applyFill="1" applyBorder="1" applyAlignment="1" applyProtection="1">
      <alignment horizontal="right" vertical="center"/>
    </xf>
    <xf numFmtId="38" fontId="19" fillId="5" borderId="9" xfId="1" applyFont="1" applyFill="1" applyBorder="1" applyAlignment="1" applyProtection="1">
      <alignment horizontal="right" vertical="center"/>
    </xf>
    <xf numFmtId="0" fontId="19" fillId="5" borderId="29" xfId="0" applyFont="1" applyFill="1" applyBorder="1" applyAlignment="1" applyProtection="1">
      <alignment horizontal="center" vertical="center"/>
    </xf>
    <xf numFmtId="0" fontId="19" fillId="5" borderId="6" xfId="0" applyFont="1" applyFill="1" applyBorder="1" applyAlignment="1" applyProtection="1">
      <alignment horizontal="center" vertical="center"/>
    </xf>
    <xf numFmtId="0" fontId="0" fillId="5" borderId="9" xfId="0" applyFill="1" applyBorder="1" applyAlignment="1" applyProtection="1">
      <alignment vertical="center"/>
    </xf>
    <xf numFmtId="0" fontId="0" fillId="5" borderId="40" xfId="0" applyFill="1" applyBorder="1" applyAlignment="1" applyProtection="1">
      <alignment vertical="center"/>
    </xf>
    <xf numFmtId="0" fontId="19" fillId="5" borderId="28" xfId="0" applyFont="1" applyFill="1" applyBorder="1" applyAlignment="1" applyProtection="1">
      <alignment horizontal="center" vertical="center"/>
    </xf>
    <xf numFmtId="0" fontId="0" fillId="5" borderId="29" xfId="0" applyFill="1" applyBorder="1" applyAlignment="1" applyProtection="1">
      <alignment vertical="center"/>
    </xf>
    <xf numFmtId="0" fontId="0" fillId="5" borderId="44" xfId="0" applyFill="1" applyBorder="1" applyAlignment="1" applyProtection="1">
      <alignment vertical="center"/>
    </xf>
    <xf numFmtId="0" fontId="19" fillId="5" borderId="6" xfId="0" applyFont="1" applyFill="1" applyBorder="1" applyAlignment="1" applyProtection="1">
      <alignment horizontal="right" vertical="center"/>
    </xf>
    <xf numFmtId="0" fontId="0" fillId="5" borderId="9" xfId="0" applyFill="1" applyBorder="1" applyAlignment="1" applyProtection="1">
      <alignment horizontal="right" vertical="center"/>
    </xf>
    <xf numFmtId="0" fontId="0" fillId="5" borderId="40" xfId="0" applyFill="1" applyBorder="1" applyAlignment="1" applyProtection="1">
      <alignment horizontal="right" vertical="center"/>
    </xf>
    <xf numFmtId="0" fontId="19" fillId="5" borderId="28" xfId="0" applyFont="1" applyFill="1" applyBorder="1" applyAlignment="1" applyProtection="1">
      <alignment horizontal="right" vertical="center"/>
    </xf>
    <xf numFmtId="0" fontId="0" fillId="5" borderId="29" xfId="0" applyFill="1" applyBorder="1" applyAlignment="1" applyProtection="1">
      <alignment horizontal="right" vertical="center"/>
    </xf>
    <xf numFmtId="0" fontId="0" fillId="5" borderId="44" xfId="0" applyFill="1" applyBorder="1" applyAlignment="1" applyProtection="1">
      <alignment horizontal="right"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center" vertical="center"/>
    </xf>
    <xf numFmtId="0" fontId="0" fillId="0" borderId="7" xfId="0" applyBorder="1" applyAlignment="1">
      <alignment horizontal="center" vertical="center"/>
    </xf>
    <xf numFmtId="0" fontId="0" fillId="0" borderId="39" xfId="0"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2" xfId="0" applyFill="1" applyBorder="1" applyAlignment="1">
      <alignment horizontal="center" vertical="center"/>
    </xf>
    <xf numFmtId="20" fontId="0" fillId="4" borderId="2" xfId="0" applyNumberFormat="1" applyFill="1" applyBorder="1" applyAlignment="1">
      <alignment horizontal="center" vertical="center"/>
    </xf>
    <xf numFmtId="20" fontId="0" fillId="4" borderId="3" xfId="0" applyNumberFormat="1" applyFill="1" applyBorder="1" applyAlignment="1">
      <alignment horizontal="center" vertical="center"/>
    </xf>
    <xf numFmtId="0" fontId="0" fillId="4" borderId="4" xfId="0" applyFill="1" applyBorder="1" applyAlignment="1">
      <alignment horizontal="center" vertical="center"/>
    </xf>
    <xf numFmtId="0" fontId="0" fillId="0" borderId="18" xfId="0"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20" fontId="0" fillId="4" borderId="15" xfId="0" applyNumberFormat="1" applyFill="1" applyBorder="1" applyAlignment="1">
      <alignment horizontal="center" vertical="center"/>
    </xf>
    <xf numFmtId="20" fontId="0" fillId="4" borderId="16" xfId="0" applyNumberFormat="1" applyFill="1" applyBorder="1" applyAlignment="1">
      <alignment horizontal="center" vertical="center"/>
    </xf>
    <xf numFmtId="20" fontId="0" fillId="4" borderId="24" xfId="0" applyNumberFormat="1" applyFill="1" applyBorder="1" applyAlignment="1">
      <alignment horizontal="center" vertical="center"/>
    </xf>
    <xf numFmtId="0" fontId="0" fillId="3" borderId="0" xfId="0" applyFill="1" applyBorder="1" applyAlignment="1">
      <alignment horizontal="center" vertical="center"/>
    </xf>
    <xf numFmtId="176" fontId="0" fillId="3" borderId="0" xfId="0" applyNumberForma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6" xfId="0" applyBorder="1" applyAlignment="1">
      <alignment horizontal="center" vertical="center"/>
    </xf>
    <xf numFmtId="0" fontId="0" fillId="0" borderId="47" xfId="0" applyBorder="1" applyAlignment="1">
      <alignment horizontal="left" vertical="center" indent="2"/>
    </xf>
    <xf numFmtId="0" fontId="0" fillId="0" borderId="48" xfId="0" applyBorder="1" applyAlignment="1">
      <alignment horizontal="left" vertical="center" indent="2"/>
    </xf>
    <xf numFmtId="0" fontId="0" fillId="0" borderId="49" xfId="0" applyBorder="1" applyAlignment="1">
      <alignment horizontal="left" vertical="center" indent="2"/>
    </xf>
    <xf numFmtId="0" fontId="25" fillId="0" borderId="5" xfId="0" applyFont="1" applyBorder="1" applyAlignment="1">
      <alignment horizontal="distributed" vertical="center" indent="1"/>
    </xf>
    <xf numFmtId="0" fontId="25" fillId="0" borderId="9" xfId="0" applyFont="1" applyBorder="1" applyAlignment="1">
      <alignment horizontal="distributed" vertical="center" indent="1"/>
    </xf>
    <xf numFmtId="0" fontId="25" fillId="0" borderId="8" xfId="0" applyFont="1" applyBorder="1" applyAlignment="1">
      <alignment horizontal="distributed" vertical="center" indent="1"/>
    </xf>
    <xf numFmtId="49" fontId="25" fillId="0" borderId="5" xfId="0" applyNumberFormat="1" applyFont="1" applyBorder="1" applyAlignment="1" applyProtection="1">
      <alignment horizontal="center" vertical="center"/>
      <protection locked="0"/>
    </xf>
    <xf numFmtId="49" fontId="25" fillId="0" borderId="9" xfId="0" applyNumberFormat="1" applyFont="1" applyBorder="1" applyAlignment="1" applyProtection="1">
      <alignment horizontal="center" vertical="center"/>
      <protection locked="0"/>
    </xf>
    <xf numFmtId="49" fontId="25" fillId="0" borderId="8" xfId="0" applyNumberFormat="1" applyFont="1" applyBorder="1" applyAlignment="1" applyProtection="1">
      <alignment horizontal="center" vertical="center"/>
      <protection locked="0"/>
    </xf>
    <xf numFmtId="0" fontId="28" fillId="0" borderId="0" xfId="0" applyFont="1" applyAlignment="1">
      <alignment horizontal="left" vertical="center" wrapText="1"/>
    </xf>
    <xf numFmtId="0" fontId="25" fillId="0" borderId="10" xfId="0" applyFont="1" applyBorder="1" applyAlignment="1">
      <alignment horizontal="distributed" vertical="center" indent="1"/>
    </xf>
    <xf numFmtId="0" fontId="25" fillId="0" borderId="46" xfId="0" applyFont="1" applyBorder="1" applyAlignment="1">
      <alignment horizontal="distributed" vertical="center" indent="1"/>
    </xf>
    <xf numFmtId="0" fontId="25" fillId="0" borderId="51" xfId="0" applyFont="1" applyBorder="1" applyAlignment="1">
      <alignment horizontal="distributed" vertical="center" indent="1"/>
    </xf>
    <xf numFmtId="0" fontId="25" fillId="0" borderId="10" xfId="0" applyFont="1" applyBorder="1" applyAlignment="1" applyProtection="1">
      <alignment horizontal="center" vertical="center"/>
      <protection locked="0"/>
    </xf>
    <xf numFmtId="0" fontId="25" fillId="0" borderId="46"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28" fillId="0" borderId="0" xfId="0" applyFont="1" applyAlignment="1">
      <alignment horizontal="left" vertical="center"/>
    </xf>
    <xf numFmtId="0" fontId="27" fillId="0" borderId="0" xfId="0" applyFont="1" applyAlignment="1">
      <alignment horizontal="center" vertical="center"/>
    </xf>
    <xf numFmtId="0" fontId="28" fillId="0" borderId="20" xfId="0" applyFont="1" applyBorder="1" applyAlignment="1">
      <alignment horizontal="center" vertical="center"/>
    </xf>
    <xf numFmtId="0" fontId="25" fillId="0" borderId="14" xfId="0" applyFont="1" applyBorder="1" applyAlignment="1">
      <alignment horizontal="distributed" vertical="center" indent="1"/>
    </xf>
    <xf numFmtId="0" fontId="25" fillId="0" borderId="16" xfId="0" applyFont="1" applyBorder="1" applyAlignment="1">
      <alignment horizontal="distributed" vertical="center" indent="1"/>
    </xf>
    <xf numFmtId="0" fontId="25" fillId="0" borderId="24" xfId="0" applyFont="1" applyBorder="1" applyAlignment="1">
      <alignment horizontal="distributed" vertical="center" indent="1"/>
    </xf>
    <xf numFmtId="0" fontId="25" fillId="0" borderId="14"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6" fontId="29" fillId="0" borderId="29" xfId="1" applyNumberFormat="1" applyFont="1" applyBorder="1" applyAlignment="1">
      <alignment horizontal="center" vertical="center"/>
    </xf>
    <xf numFmtId="0" fontId="0" fillId="0" borderId="29" xfId="0" applyBorder="1" applyAlignment="1">
      <alignment horizontal="center" vertical="center"/>
    </xf>
    <xf numFmtId="0" fontId="25" fillId="0" borderId="5"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27" xfId="0" applyFont="1" applyBorder="1" applyAlignment="1">
      <alignment horizontal="center" vertical="center"/>
    </xf>
    <xf numFmtId="38" fontId="25" fillId="0" borderId="27" xfId="0" applyNumberFormat="1" applyFont="1" applyBorder="1" applyAlignment="1">
      <alignment horizontal="center" vertical="center"/>
    </xf>
    <xf numFmtId="38" fontId="25" fillId="0" borderId="27" xfId="1" applyFont="1" applyBorder="1" applyAlignment="1">
      <alignment horizontal="center" vertical="center"/>
    </xf>
    <xf numFmtId="0" fontId="25" fillId="0" borderId="27" xfId="0" applyFont="1" applyBorder="1" applyAlignment="1" applyProtection="1">
      <alignment horizontal="center" vertical="center"/>
      <protection locked="0"/>
    </xf>
    <xf numFmtId="0" fontId="25" fillId="0" borderId="56" xfId="0" applyFont="1" applyBorder="1" applyAlignment="1" applyProtection="1">
      <alignment horizontal="center" vertical="center"/>
      <protection locked="0"/>
    </xf>
    <xf numFmtId="0" fontId="25" fillId="0" borderId="0" xfId="0" applyFont="1" applyAlignment="1">
      <alignment horizontal="center" vertical="center"/>
    </xf>
    <xf numFmtId="0" fontId="25" fillId="0" borderId="52" xfId="0" applyFont="1" applyBorder="1" applyAlignment="1">
      <alignment horizontal="center" vertical="center"/>
    </xf>
    <xf numFmtId="0" fontId="25" fillId="0" borderId="25" xfId="0" applyFont="1" applyBorder="1" applyAlignment="1">
      <alignment horizontal="center" vertical="center"/>
    </xf>
    <xf numFmtId="0" fontId="25" fillId="0" borderId="35" xfId="0" applyFont="1" applyBorder="1" applyAlignment="1">
      <alignment horizontal="center" vertical="center"/>
    </xf>
    <xf numFmtId="0" fontId="25" fillId="0" borderId="35" xfId="0" applyFont="1" applyBorder="1" applyAlignment="1" applyProtection="1">
      <alignment horizontal="center" vertical="center"/>
      <protection locked="0"/>
    </xf>
    <xf numFmtId="0" fontId="25" fillId="0" borderId="57" xfId="0" applyFont="1" applyBorder="1" applyAlignment="1" applyProtection="1">
      <alignment horizontal="center" vertical="center"/>
      <protection locked="0"/>
    </xf>
    <xf numFmtId="38" fontId="25" fillId="0" borderId="35" xfId="0" applyNumberFormat="1" applyFont="1" applyBorder="1" applyAlignment="1">
      <alignment horizontal="center" vertical="center"/>
    </xf>
    <xf numFmtId="38" fontId="25" fillId="0" borderId="35" xfId="1"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38" fontId="25" fillId="0" borderId="23" xfId="0" applyNumberFormat="1" applyFont="1" applyBorder="1" applyAlignment="1">
      <alignment horizontal="center" vertical="center"/>
    </xf>
    <xf numFmtId="0" fontId="25" fillId="0" borderId="23" xfId="0" applyFont="1" applyBorder="1" applyAlignment="1" applyProtection="1">
      <alignment horizontal="center" vertical="center"/>
      <protection locked="0"/>
    </xf>
    <xf numFmtId="0" fontId="25" fillId="0" borderId="61" xfId="0" applyFont="1" applyBorder="1" applyAlignment="1" applyProtection="1">
      <alignment horizontal="center" vertical="center"/>
      <protection locked="0"/>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59" xfId="0" applyFont="1" applyBorder="1" applyAlignment="1" applyProtection="1">
      <alignment horizontal="center" vertical="center"/>
      <protection locked="0"/>
    </xf>
    <xf numFmtId="0" fontId="25" fillId="0" borderId="60" xfId="0" applyFont="1" applyBorder="1" applyAlignment="1" applyProtection="1">
      <alignment horizontal="center" vertical="center"/>
      <protection locked="0"/>
    </xf>
    <xf numFmtId="6" fontId="29" fillId="0" borderId="0" xfId="1" applyNumberFormat="1" applyFont="1" applyBorder="1" applyAlignment="1">
      <alignment horizontal="left" vertical="center"/>
    </xf>
    <xf numFmtId="0" fontId="0" fillId="0" borderId="0" xfId="0" applyBorder="1" applyAlignment="1">
      <alignment vertical="center"/>
    </xf>
    <xf numFmtId="0" fontId="25" fillId="0" borderId="0" xfId="0" applyFont="1" applyBorder="1" applyAlignment="1">
      <alignment horizontal="center" vertical="center"/>
    </xf>
    <xf numFmtId="49" fontId="25" fillId="0" borderId="0" xfId="0" applyNumberFormat="1" applyFont="1" applyBorder="1" applyAlignment="1">
      <alignment horizontal="center" vertical="center"/>
    </xf>
    <xf numFmtId="0" fontId="25" fillId="0" borderId="0" xfId="0" applyFont="1" applyBorder="1" applyAlignment="1">
      <alignment horizontal="left" vertical="center" wrapText="1"/>
    </xf>
    <xf numFmtId="0" fontId="25" fillId="0" borderId="0" xfId="0" applyFont="1" applyAlignment="1" applyProtection="1">
      <alignment horizontal="left" vertical="center"/>
      <protection locked="0"/>
    </xf>
    <xf numFmtId="0" fontId="25" fillId="0" borderId="0" xfId="0" applyFont="1" applyAlignment="1">
      <alignment vertical="center"/>
    </xf>
    <xf numFmtId="0" fontId="28" fillId="0" borderId="0" xfId="0" applyFont="1" applyAlignment="1">
      <alignment horizontal="center" vertical="center"/>
    </xf>
    <xf numFmtId="0" fontId="28" fillId="0" borderId="0" xfId="0" applyFont="1" applyBorder="1" applyAlignment="1"/>
    <xf numFmtId="0" fontId="25" fillId="0" borderId="0" xfId="0" applyFont="1" applyBorder="1" applyAlignment="1">
      <alignment horizontal="right" vertical="center"/>
    </xf>
    <xf numFmtId="0" fontId="25" fillId="0" borderId="0" xfId="0" applyFont="1" applyAlignment="1" applyProtection="1">
      <alignment vertical="center"/>
      <protection locked="0"/>
    </xf>
    <xf numFmtId="0" fontId="0" fillId="0" borderId="0" xfId="0" applyAlignment="1" applyProtection="1">
      <alignment vertical="center"/>
      <protection locked="0"/>
    </xf>
    <xf numFmtId="38" fontId="25" fillId="0" borderId="0" xfId="1" applyFont="1" applyBorder="1" applyAlignment="1">
      <alignment horizontal="center" vertical="center"/>
    </xf>
    <xf numFmtId="38" fontId="25" fillId="0" borderId="0" xfId="0" applyNumberFormat="1"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0" xfId="0" applyFont="1" applyAlignment="1">
      <alignment horizontal="left" vertical="center" wrapText="1"/>
    </xf>
    <xf numFmtId="0" fontId="36" fillId="0" borderId="0" xfId="0" applyFont="1" applyAlignment="1">
      <alignment horizontal="center" vertical="center" wrapText="1"/>
    </xf>
    <xf numFmtId="0" fontId="35" fillId="0" borderId="2" xfId="0" applyFont="1" applyBorder="1" applyAlignment="1">
      <alignment horizontal="center" vertical="center"/>
    </xf>
    <xf numFmtId="0" fontId="35" fillId="0" borderId="19" xfId="0" applyFont="1" applyBorder="1" applyAlignment="1">
      <alignment horizontal="center" vertical="center"/>
    </xf>
    <xf numFmtId="0" fontId="31" fillId="0" borderId="22" xfId="0" applyFont="1" applyBorder="1" applyAlignment="1">
      <alignment horizontal="center" vertical="center"/>
    </xf>
    <xf numFmtId="0" fontId="35" fillId="0" borderId="2" xfId="0" applyFont="1" applyBorder="1" applyAlignment="1">
      <alignment vertical="center" wrapText="1"/>
    </xf>
    <xf numFmtId="0" fontId="31" fillId="0" borderId="3" xfId="0" applyFont="1" applyBorder="1" applyAlignment="1">
      <alignment vertical="center"/>
    </xf>
    <xf numFmtId="0" fontId="31" fillId="0" borderId="4" xfId="0" applyFont="1" applyBorder="1" applyAlignment="1">
      <alignment vertical="center"/>
    </xf>
    <xf numFmtId="0" fontId="35" fillId="0" borderId="20" xfId="0" applyFont="1" applyBorder="1" applyAlignment="1">
      <alignment horizontal="right" vertical="center"/>
    </xf>
    <xf numFmtId="0" fontId="31" fillId="0" borderId="13" xfId="0" applyFont="1" applyBorder="1" applyAlignment="1">
      <alignment horizontal="right" vertical="center"/>
    </xf>
    <xf numFmtId="0" fontId="31" fillId="0" borderId="67" xfId="0" applyFont="1" applyBorder="1" applyAlignment="1">
      <alignment horizontal="center" vertical="center" textRotation="255"/>
    </xf>
    <xf numFmtId="0" fontId="0" fillId="0" borderId="68" xfId="0" applyBorder="1" applyAlignment="1">
      <alignment horizontal="center" vertical="center" textRotation="255"/>
    </xf>
    <xf numFmtId="0" fontId="0" fillId="0" borderId="69" xfId="0" applyBorder="1" applyAlignment="1">
      <alignment horizontal="center" vertical="center" textRotation="255"/>
    </xf>
    <xf numFmtId="0" fontId="28" fillId="0" borderId="0" xfId="0" applyFont="1" applyAlignment="1">
      <alignment horizontal="distributed" vertical="center"/>
    </xf>
    <xf numFmtId="0" fontId="28"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40" xfId="0" applyFont="1" applyBorder="1" applyAlignment="1">
      <alignment horizontal="left" vertical="center" wrapText="1"/>
    </xf>
    <xf numFmtId="0" fontId="11" fillId="0" borderId="38" xfId="0" applyFont="1" applyBorder="1" applyAlignment="1">
      <alignment horizontal="left" vertical="center" wrapText="1"/>
    </xf>
    <xf numFmtId="0" fontId="11" fillId="0" borderId="7" xfId="0" applyFont="1" applyBorder="1" applyAlignment="1">
      <alignment horizontal="left" vertical="center" wrapText="1"/>
    </xf>
    <xf numFmtId="0" fontId="11" fillId="0" borderId="42"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44"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Alignment="1">
      <alignment horizontal="center" vertical="center"/>
    </xf>
    <xf numFmtId="0" fontId="10" fillId="0" borderId="38" xfId="0" applyFont="1" applyBorder="1" applyAlignment="1">
      <alignment horizontal="left" vertical="center" wrapText="1"/>
    </xf>
    <xf numFmtId="0" fontId="10" fillId="0" borderId="7" xfId="0" applyFont="1" applyBorder="1" applyAlignment="1">
      <alignment horizontal="left" vertical="center" wrapText="1"/>
    </xf>
    <xf numFmtId="0" fontId="10" fillId="0" borderId="42" xfId="0" applyFont="1" applyBorder="1" applyAlignment="1">
      <alignment horizontal="left" vertical="center" wrapText="1"/>
    </xf>
    <xf numFmtId="0" fontId="10" fillId="0" borderId="32" xfId="0" applyFont="1" applyBorder="1" applyAlignment="1">
      <alignment horizontal="left" vertical="center" wrapText="1"/>
    </xf>
    <xf numFmtId="0" fontId="10" fillId="0" borderId="0" xfId="0" applyFont="1" applyBorder="1" applyAlignment="1">
      <alignment horizontal="left" vertical="center" wrapText="1"/>
    </xf>
    <xf numFmtId="0" fontId="10" fillId="0" borderId="43"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44" xfId="0" applyFont="1" applyBorder="1" applyAlignment="1">
      <alignment horizontal="left" vertical="center" wrapText="1"/>
    </xf>
    <xf numFmtId="0" fontId="41" fillId="2" borderId="0" xfId="0" applyFont="1" applyFill="1" applyAlignment="1">
      <alignment horizontal="center" vertical="center"/>
    </xf>
    <xf numFmtId="0" fontId="0" fillId="2" borderId="35" xfId="0" applyFill="1" applyBorder="1" applyAlignment="1">
      <alignment horizontal="center" vertical="center"/>
    </xf>
  </cellXfs>
  <cellStyles count="2">
    <cellStyle name="桁区切り" xfId="1" builtinId="6"/>
    <cellStyle name="標準" xfId="0" builtinId="0"/>
  </cellStyles>
  <dxfs count="66">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solid">
          <bgColor theme="5" tint="0.59996337778862885"/>
        </patternFill>
      </fill>
    </dxf>
    <dxf>
      <fill>
        <patternFill patternType="solid">
          <bgColor theme="3" tint="0.59996337778862885"/>
        </patternFill>
      </fill>
    </dxf>
    <dxf>
      <fill>
        <patternFill patternType="gray125"/>
      </fill>
    </dxf>
    <dxf>
      <fill>
        <patternFill patternType="gray125"/>
      </fill>
    </dxf>
  </dxfs>
  <tableStyles count="0" defaultTableStyle="TableStyleMedium2" defaultPivotStyle="PivotStyleLight16"/>
  <colors>
    <mruColors>
      <color rgb="FFECF4F4"/>
      <color rgb="FFF33131"/>
      <color rgb="FFFFFF66"/>
      <color rgb="FFFFFF99"/>
      <color rgb="FFFFFFCC"/>
      <color rgb="FFCCFFCC"/>
      <color rgb="FF99FF99"/>
      <color rgb="FFC4F2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22</xdr:row>
      <xdr:rowOff>123825</xdr:rowOff>
    </xdr:from>
    <xdr:to>
      <xdr:col>10</xdr:col>
      <xdr:colOff>352425</xdr:colOff>
      <xdr:row>25</xdr:row>
      <xdr:rowOff>114300</xdr:rowOff>
    </xdr:to>
    <xdr:pic>
      <xdr:nvPicPr>
        <xdr:cNvPr id="32" name="図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3895725"/>
          <a:ext cx="70199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85725</xdr:rowOff>
    </xdr:from>
    <xdr:to>
      <xdr:col>11</xdr:col>
      <xdr:colOff>0</xdr:colOff>
      <xdr:row>21</xdr:row>
      <xdr:rowOff>12421</xdr:rowOff>
    </xdr:to>
    <xdr:pic>
      <xdr:nvPicPr>
        <xdr:cNvPr id="27" name="図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5725"/>
          <a:ext cx="7543800" cy="35271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15</xdr:row>
      <xdr:rowOff>28576</xdr:rowOff>
    </xdr:from>
    <xdr:to>
      <xdr:col>10</xdr:col>
      <xdr:colOff>276225</xdr:colOff>
      <xdr:row>19</xdr:row>
      <xdr:rowOff>159194</xdr:rowOff>
    </xdr:to>
    <xdr:pic>
      <xdr:nvPicPr>
        <xdr:cNvPr id="7" name="図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33950" y="2600326"/>
          <a:ext cx="2200275" cy="816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209550</xdr:colOff>
      <xdr:row>11</xdr:row>
      <xdr:rowOff>161925</xdr:rowOff>
    </xdr:from>
    <xdr:to>
      <xdr:col>4</xdr:col>
      <xdr:colOff>0</xdr:colOff>
      <xdr:row>13</xdr:row>
      <xdr:rowOff>66675</xdr:rowOff>
    </xdr:to>
    <xdr:sp macro="" textlink="">
      <xdr:nvSpPr>
        <xdr:cNvPr id="9" name="線吹き出し 1 (枠付き) 8"/>
        <xdr:cNvSpPr/>
      </xdr:nvSpPr>
      <xdr:spPr>
        <a:xfrm>
          <a:off x="1581150" y="2047875"/>
          <a:ext cx="1162050" cy="247650"/>
        </a:xfrm>
        <a:prstGeom prst="borderCallout1">
          <a:avLst>
            <a:gd name="adj1" fmla="val 2841"/>
            <a:gd name="adj2" fmla="val 5601"/>
            <a:gd name="adj3" fmla="val -487500"/>
            <a:gd name="adj4" fmla="val 19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事業所名を入力</a:t>
          </a:r>
        </a:p>
      </xdr:txBody>
    </xdr:sp>
    <xdr:clientData/>
  </xdr:twoCellAnchor>
  <xdr:twoCellAnchor>
    <xdr:from>
      <xdr:col>2</xdr:col>
      <xdr:colOff>171450</xdr:colOff>
      <xdr:row>14</xdr:row>
      <xdr:rowOff>95250</xdr:rowOff>
    </xdr:from>
    <xdr:to>
      <xdr:col>3</xdr:col>
      <xdr:colOff>628650</xdr:colOff>
      <xdr:row>16</xdr:row>
      <xdr:rowOff>9525</xdr:rowOff>
    </xdr:to>
    <xdr:sp macro="" textlink="">
      <xdr:nvSpPr>
        <xdr:cNvPr id="10" name="線吹き出し 1 (枠付き) 9"/>
        <xdr:cNvSpPr/>
      </xdr:nvSpPr>
      <xdr:spPr>
        <a:xfrm>
          <a:off x="1543050" y="2495550"/>
          <a:ext cx="1143000" cy="257175"/>
        </a:xfrm>
        <a:prstGeom prst="borderCallout1">
          <a:avLst>
            <a:gd name="adj1" fmla="val -3472"/>
            <a:gd name="adj2" fmla="val 1667"/>
            <a:gd name="adj3" fmla="val -454167"/>
            <a:gd name="adj4" fmla="val -5666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利用者名を入力</a:t>
          </a:r>
          <a:endParaRPr kumimoji="1" lang="en-US" altLang="ja-JP" sz="1100"/>
        </a:p>
        <a:p>
          <a:pPr algn="l"/>
          <a:endParaRPr kumimoji="1" lang="ja-JP" altLang="en-US" sz="1100"/>
        </a:p>
      </xdr:txBody>
    </xdr:sp>
    <xdr:clientData/>
  </xdr:twoCellAnchor>
  <xdr:twoCellAnchor>
    <xdr:from>
      <xdr:col>7</xdr:col>
      <xdr:colOff>161925</xdr:colOff>
      <xdr:row>11</xdr:row>
      <xdr:rowOff>142875</xdr:rowOff>
    </xdr:from>
    <xdr:to>
      <xdr:col>9</xdr:col>
      <xdr:colOff>647700</xdr:colOff>
      <xdr:row>14</xdr:row>
      <xdr:rowOff>123825</xdr:rowOff>
    </xdr:to>
    <xdr:sp macro="" textlink="">
      <xdr:nvSpPr>
        <xdr:cNvPr id="11" name="線吹き出し 1 (枠付き) 10"/>
        <xdr:cNvSpPr/>
      </xdr:nvSpPr>
      <xdr:spPr>
        <a:xfrm>
          <a:off x="4962525" y="2028825"/>
          <a:ext cx="1857375" cy="495300"/>
        </a:xfrm>
        <a:prstGeom prst="borderCallout1">
          <a:avLst>
            <a:gd name="adj1" fmla="val -248345"/>
            <a:gd name="adj2" fmla="val 1411"/>
            <a:gd name="adj3" fmla="val 1389"/>
            <a:gd name="adj4" fmla="val 474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・年月を選択</a:t>
          </a:r>
          <a:endParaRPr kumimoji="1" lang="en-US" altLang="ja-JP" sz="1100"/>
        </a:p>
        <a:p>
          <a:pPr algn="l"/>
          <a:r>
            <a:rPr kumimoji="1" lang="ja-JP" altLang="en-US" sz="1100"/>
            <a:t>・曜日が適正化されます</a:t>
          </a:r>
          <a:endParaRPr kumimoji="1" lang="en-US" altLang="ja-JP" sz="1100"/>
        </a:p>
        <a:p>
          <a:pPr algn="l"/>
          <a:endParaRPr kumimoji="1" lang="ja-JP" altLang="en-US" sz="1100"/>
        </a:p>
      </xdr:txBody>
    </xdr:sp>
    <xdr:clientData/>
  </xdr:twoCellAnchor>
  <xdr:twoCellAnchor>
    <xdr:from>
      <xdr:col>7</xdr:col>
      <xdr:colOff>180975</xdr:colOff>
      <xdr:row>14</xdr:row>
      <xdr:rowOff>95250</xdr:rowOff>
    </xdr:from>
    <xdr:to>
      <xdr:col>7</xdr:col>
      <xdr:colOff>190500</xdr:colOff>
      <xdr:row>15</xdr:row>
      <xdr:rowOff>85725</xdr:rowOff>
    </xdr:to>
    <xdr:cxnSp macro="">
      <xdr:nvCxnSpPr>
        <xdr:cNvPr id="13" name="直線コネクタ 12"/>
        <xdr:cNvCxnSpPr/>
      </xdr:nvCxnSpPr>
      <xdr:spPr>
        <a:xfrm flipH="1">
          <a:off x="4981575" y="2495550"/>
          <a:ext cx="9525" cy="161925"/>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285750</xdr:colOff>
      <xdr:row>11</xdr:row>
      <xdr:rowOff>114299</xdr:rowOff>
    </xdr:from>
    <xdr:to>
      <xdr:col>7</xdr:col>
      <xdr:colOff>47625</xdr:colOff>
      <xdr:row>14</xdr:row>
      <xdr:rowOff>66674</xdr:rowOff>
    </xdr:to>
    <xdr:sp macro="" textlink="">
      <xdr:nvSpPr>
        <xdr:cNvPr id="23" name="線吹き出し 2 (枠付き) 22"/>
        <xdr:cNvSpPr/>
      </xdr:nvSpPr>
      <xdr:spPr>
        <a:xfrm>
          <a:off x="3028950" y="2000249"/>
          <a:ext cx="1819275" cy="466725"/>
        </a:xfrm>
        <a:prstGeom prst="borderCallout2">
          <a:avLst>
            <a:gd name="adj1" fmla="val -3977"/>
            <a:gd name="adj2" fmla="val 44"/>
            <a:gd name="adj3" fmla="val -148783"/>
            <a:gd name="adj4" fmla="val -960"/>
            <a:gd name="adj5" fmla="val -148213"/>
            <a:gd name="adj6" fmla="val -8174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生活支援ｻｰﾋﾞｽを行った日に要した時間を入力</a:t>
          </a:r>
          <a:endParaRPr kumimoji="1" lang="en-US" altLang="ja-JP" sz="1100"/>
        </a:p>
        <a:p>
          <a:pPr algn="l"/>
          <a:endParaRPr kumimoji="1" lang="ja-JP" altLang="en-US" sz="1100"/>
        </a:p>
      </xdr:txBody>
    </xdr:sp>
    <xdr:clientData/>
  </xdr:twoCellAnchor>
  <xdr:twoCellAnchor>
    <xdr:from>
      <xdr:col>4</xdr:col>
      <xdr:colOff>171450</xdr:colOff>
      <xdr:row>16</xdr:row>
      <xdr:rowOff>0</xdr:rowOff>
    </xdr:from>
    <xdr:to>
      <xdr:col>6</xdr:col>
      <xdr:colOff>638175</xdr:colOff>
      <xdr:row>18</xdr:row>
      <xdr:rowOff>142875</xdr:rowOff>
    </xdr:to>
    <xdr:sp macro="" textlink="">
      <xdr:nvSpPr>
        <xdr:cNvPr id="26" name="線吹き出し 2 (枠付き) 25"/>
        <xdr:cNvSpPr/>
      </xdr:nvSpPr>
      <xdr:spPr>
        <a:xfrm>
          <a:off x="2914650" y="2743200"/>
          <a:ext cx="1838325" cy="485775"/>
        </a:xfrm>
        <a:prstGeom prst="borderCallout2">
          <a:avLst>
            <a:gd name="adj1" fmla="val 5025"/>
            <a:gd name="adj2" fmla="val 475"/>
            <a:gd name="adj3" fmla="val -271446"/>
            <a:gd name="adj4" fmla="val -6304"/>
            <a:gd name="adj5" fmla="val -265931"/>
            <a:gd name="adj6" fmla="val -7464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ゴミ出しを行った日に　</a:t>
          </a:r>
          <a:r>
            <a:rPr kumimoji="1" lang="en-US" altLang="ja-JP" sz="1100"/>
            <a:t>1</a:t>
          </a:r>
          <a:r>
            <a:rPr kumimoji="1" lang="ja-JP" altLang="en-US" sz="1100"/>
            <a:t>　を入力</a:t>
          </a:r>
        </a:p>
      </xdr:txBody>
    </xdr:sp>
    <xdr:clientData/>
  </xdr:twoCellAnchor>
  <xdr:twoCellAnchor>
    <xdr:from>
      <xdr:col>0</xdr:col>
      <xdr:colOff>419100</xdr:colOff>
      <xdr:row>29</xdr:row>
      <xdr:rowOff>161925</xdr:rowOff>
    </xdr:from>
    <xdr:to>
      <xdr:col>5</xdr:col>
      <xdr:colOff>323850</xdr:colOff>
      <xdr:row>32</xdr:row>
      <xdr:rowOff>161925</xdr:rowOff>
    </xdr:to>
    <xdr:sp macro="" textlink="">
      <xdr:nvSpPr>
        <xdr:cNvPr id="28" name="線吹き出し 2 (枠付き) 27"/>
        <xdr:cNvSpPr/>
      </xdr:nvSpPr>
      <xdr:spPr>
        <a:xfrm>
          <a:off x="419100" y="5133975"/>
          <a:ext cx="3333750" cy="514350"/>
        </a:xfrm>
        <a:prstGeom prst="borderCallout2">
          <a:avLst>
            <a:gd name="adj1" fmla="val 231"/>
            <a:gd name="adj2" fmla="val 72"/>
            <a:gd name="adj3" fmla="val -190510"/>
            <a:gd name="adj4" fmla="val 789"/>
            <a:gd name="adj5" fmla="val -193054"/>
            <a:gd name="adj6" fmla="val 14114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生活支援の合計時間及び単価</a:t>
          </a:r>
          <a:r>
            <a:rPr kumimoji="1" lang="en-US" altLang="ja-JP" sz="1100"/>
            <a:t>1,500</a:t>
          </a:r>
          <a:r>
            <a:rPr kumimoji="1" lang="ja-JP" altLang="en-US" sz="1100"/>
            <a:t>円をかけた金額</a:t>
          </a:r>
          <a:endParaRPr kumimoji="1" lang="en-US" altLang="ja-JP" sz="1100"/>
        </a:p>
        <a:p>
          <a:pPr algn="l"/>
          <a:r>
            <a:rPr kumimoji="1" lang="en-US" altLang="ja-JP" sz="1100"/>
            <a:t>(</a:t>
          </a:r>
          <a:r>
            <a:rPr kumimoji="1" lang="ja-JP" altLang="en-US" sz="1100"/>
            <a:t>利用者単位で１時間未満は切り捨て</a:t>
          </a:r>
          <a:r>
            <a:rPr kumimoji="1" lang="en-US" altLang="ja-JP" sz="1100"/>
            <a:t>)</a:t>
          </a:r>
          <a:endParaRPr kumimoji="1" lang="ja-JP" altLang="en-US" sz="1100"/>
        </a:p>
      </xdr:txBody>
    </xdr:sp>
    <xdr:clientData/>
  </xdr:twoCellAnchor>
  <xdr:twoCellAnchor>
    <xdr:from>
      <xdr:col>1</xdr:col>
      <xdr:colOff>238125</xdr:colOff>
      <xdr:row>26</xdr:row>
      <xdr:rowOff>161925</xdr:rowOff>
    </xdr:from>
    <xdr:to>
      <xdr:col>5</xdr:col>
      <xdr:colOff>190500</xdr:colOff>
      <xdr:row>29</xdr:row>
      <xdr:rowOff>47625</xdr:rowOff>
    </xdr:to>
    <xdr:sp macro="" textlink="">
      <xdr:nvSpPr>
        <xdr:cNvPr id="29" name="線吹き出し 2 (枠付き) 28"/>
        <xdr:cNvSpPr/>
      </xdr:nvSpPr>
      <xdr:spPr>
        <a:xfrm>
          <a:off x="923925" y="4619625"/>
          <a:ext cx="2695575" cy="400050"/>
        </a:xfrm>
        <a:prstGeom prst="borderCallout2">
          <a:avLst>
            <a:gd name="adj1" fmla="val 4464"/>
            <a:gd name="adj2" fmla="val -69"/>
            <a:gd name="adj3" fmla="val -76488"/>
            <a:gd name="adj4" fmla="val -357"/>
            <a:gd name="adj5" fmla="val -66071"/>
            <a:gd name="adj6" fmla="val 1546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ゴミ出し件数に単価</a:t>
          </a:r>
          <a:r>
            <a:rPr kumimoji="1" lang="en-US" altLang="ja-JP" sz="1100"/>
            <a:t>2,000</a:t>
          </a:r>
          <a:r>
            <a:rPr kumimoji="1" lang="ja-JP" altLang="en-US" sz="1100"/>
            <a:t>円をかけた金額</a:t>
          </a:r>
        </a:p>
      </xdr:txBody>
    </xdr:sp>
    <xdr:clientData/>
  </xdr:twoCellAnchor>
  <xdr:twoCellAnchor>
    <xdr:from>
      <xdr:col>7</xdr:col>
      <xdr:colOff>390524</xdr:colOff>
      <xdr:row>27</xdr:row>
      <xdr:rowOff>28575</xdr:rowOff>
    </xdr:from>
    <xdr:to>
      <xdr:col>10</xdr:col>
      <xdr:colOff>380999</xdr:colOff>
      <xdr:row>29</xdr:row>
      <xdr:rowOff>9525</xdr:rowOff>
    </xdr:to>
    <xdr:sp macro="" textlink="">
      <xdr:nvSpPr>
        <xdr:cNvPr id="30" name="線吹き出し 2 (枠付き) 29"/>
        <xdr:cNvSpPr/>
      </xdr:nvSpPr>
      <xdr:spPr>
        <a:xfrm>
          <a:off x="5191124" y="4657725"/>
          <a:ext cx="2047875" cy="323850"/>
        </a:xfrm>
        <a:prstGeom prst="borderCallout2">
          <a:avLst>
            <a:gd name="adj1" fmla="val -7721"/>
            <a:gd name="adj2" fmla="val 10113"/>
            <a:gd name="adj3" fmla="val -87133"/>
            <a:gd name="adj4" fmla="val 16911"/>
            <a:gd name="adj5" fmla="val -87500"/>
            <a:gd name="adj6" fmla="val 9477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生活支援とゴミ出しの合計金額</a:t>
          </a:r>
        </a:p>
      </xdr:txBody>
    </xdr:sp>
    <xdr:clientData/>
  </xdr:twoCellAnchor>
  <xdr:twoCellAnchor editAs="oneCell">
    <xdr:from>
      <xdr:col>0</xdr:col>
      <xdr:colOff>638175</xdr:colOff>
      <xdr:row>35</xdr:row>
      <xdr:rowOff>28575</xdr:rowOff>
    </xdr:from>
    <xdr:to>
      <xdr:col>7</xdr:col>
      <xdr:colOff>533400</xdr:colOff>
      <xdr:row>56</xdr:row>
      <xdr:rowOff>109046</xdr:rowOff>
    </xdr:to>
    <xdr:pic>
      <xdr:nvPicPr>
        <xdr:cNvPr id="33" name="図 3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175" y="6029325"/>
          <a:ext cx="4695825" cy="368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247651</xdr:colOff>
      <xdr:row>36</xdr:row>
      <xdr:rowOff>142875</xdr:rowOff>
    </xdr:from>
    <xdr:to>
      <xdr:col>10</xdr:col>
      <xdr:colOff>342901</xdr:colOff>
      <xdr:row>39</xdr:row>
      <xdr:rowOff>0</xdr:rowOff>
    </xdr:to>
    <xdr:sp macro="" textlink="">
      <xdr:nvSpPr>
        <xdr:cNvPr id="34" name="線吹き出し 2 (枠付き) 33"/>
        <xdr:cNvSpPr/>
      </xdr:nvSpPr>
      <xdr:spPr>
        <a:xfrm>
          <a:off x="5734051" y="6315075"/>
          <a:ext cx="1466850" cy="371475"/>
        </a:xfrm>
        <a:prstGeom prst="borderCallout2">
          <a:avLst>
            <a:gd name="adj1" fmla="val 801"/>
            <a:gd name="adj2" fmla="val 109"/>
            <a:gd name="adj3" fmla="val 3366"/>
            <a:gd name="adj4" fmla="val -16667"/>
            <a:gd name="adj5" fmla="val 35577"/>
            <a:gd name="adj6" fmla="val -434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振込先を入力</a:t>
          </a:r>
        </a:p>
      </xdr:txBody>
    </xdr:sp>
    <xdr:clientData/>
  </xdr:twoCellAnchor>
  <xdr:twoCellAnchor>
    <xdr:from>
      <xdr:col>2</xdr:col>
      <xdr:colOff>419100</xdr:colOff>
      <xdr:row>25</xdr:row>
      <xdr:rowOff>104775</xdr:rowOff>
    </xdr:from>
    <xdr:to>
      <xdr:col>9</xdr:col>
      <xdr:colOff>209551</xdr:colOff>
      <xdr:row>38</xdr:row>
      <xdr:rowOff>133350</xdr:rowOff>
    </xdr:to>
    <xdr:cxnSp macro="">
      <xdr:nvCxnSpPr>
        <xdr:cNvPr id="36" name="直線矢印コネクタ 35"/>
        <xdr:cNvCxnSpPr/>
      </xdr:nvCxnSpPr>
      <xdr:spPr>
        <a:xfrm flipH="1">
          <a:off x="1790700" y="4391025"/>
          <a:ext cx="4591051" cy="2257425"/>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23</xdr:row>
      <xdr:rowOff>85725</xdr:rowOff>
    </xdr:from>
    <xdr:to>
      <xdr:col>2</xdr:col>
      <xdr:colOff>114300</xdr:colOff>
      <xdr:row>45</xdr:row>
      <xdr:rowOff>57150</xdr:rowOff>
    </xdr:to>
    <xdr:cxnSp macro="">
      <xdr:nvCxnSpPr>
        <xdr:cNvPr id="40" name="直線矢印コネクタ 39"/>
        <xdr:cNvCxnSpPr/>
      </xdr:nvCxnSpPr>
      <xdr:spPr>
        <a:xfrm>
          <a:off x="723900" y="4029075"/>
          <a:ext cx="762000" cy="3743325"/>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24</xdr:row>
      <xdr:rowOff>114300</xdr:rowOff>
    </xdr:from>
    <xdr:to>
      <xdr:col>2</xdr:col>
      <xdr:colOff>352425</xdr:colOff>
      <xdr:row>46</xdr:row>
      <xdr:rowOff>85725</xdr:rowOff>
    </xdr:to>
    <xdr:cxnSp macro="">
      <xdr:nvCxnSpPr>
        <xdr:cNvPr id="43" name="直線矢印コネクタ 42"/>
        <xdr:cNvCxnSpPr/>
      </xdr:nvCxnSpPr>
      <xdr:spPr>
        <a:xfrm>
          <a:off x="962025" y="4229100"/>
          <a:ext cx="762000" cy="3743325"/>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43</xdr:row>
      <xdr:rowOff>142875</xdr:rowOff>
    </xdr:from>
    <xdr:to>
      <xdr:col>10</xdr:col>
      <xdr:colOff>542925</xdr:colOff>
      <xdr:row>46</xdr:row>
      <xdr:rowOff>152400</xdr:rowOff>
    </xdr:to>
    <xdr:sp macro="" textlink="">
      <xdr:nvSpPr>
        <xdr:cNvPr id="44" name="線吹き出し 2 (枠付き) 43"/>
        <xdr:cNvSpPr/>
      </xdr:nvSpPr>
      <xdr:spPr>
        <a:xfrm>
          <a:off x="5467350" y="7515225"/>
          <a:ext cx="1933575" cy="523875"/>
        </a:xfrm>
        <a:prstGeom prst="borderCallout2">
          <a:avLst>
            <a:gd name="adj1" fmla="val 2386"/>
            <a:gd name="adj2" fmla="val -451"/>
            <a:gd name="adj3" fmla="val -153977"/>
            <a:gd name="adj4" fmla="val -193022"/>
            <a:gd name="adj5" fmla="val -18409"/>
            <a:gd name="adj6" fmla="val -153071"/>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請求額、内訳は報告書より自動転記</a:t>
          </a:r>
        </a:p>
      </xdr:txBody>
    </xdr:sp>
    <xdr:clientData/>
  </xdr:twoCellAnchor>
  <xdr:twoCellAnchor>
    <xdr:from>
      <xdr:col>7</xdr:col>
      <xdr:colOff>676275</xdr:colOff>
      <xdr:row>50</xdr:row>
      <xdr:rowOff>171449</xdr:rowOff>
    </xdr:from>
    <xdr:to>
      <xdr:col>10</xdr:col>
      <xdr:colOff>495300</xdr:colOff>
      <xdr:row>56</xdr:row>
      <xdr:rowOff>85724</xdr:rowOff>
    </xdr:to>
    <xdr:sp macro="" textlink="">
      <xdr:nvSpPr>
        <xdr:cNvPr id="45" name="線吹き出し 2 (枠付き) 44"/>
        <xdr:cNvSpPr/>
      </xdr:nvSpPr>
      <xdr:spPr>
        <a:xfrm>
          <a:off x="5476875" y="8743949"/>
          <a:ext cx="1876425" cy="942975"/>
        </a:xfrm>
        <a:prstGeom prst="borderCallout2">
          <a:avLst>
            <a:gd name="adj1" fmla="val 5114"/>
            <a:gd name="adj2" fmla="val 1312"/>
            <a:gd name="adj3" fmla="val 22159"/>
            <a:gd name="adj4" fmla="val -31895"/>
            <a:gd name="adj5" fmla="val 19319"/>
            <a:gd name="adj6" fmla="val -13956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・事業所の住所・事業所名</a:t>
          </a:r>
          <a:endParaRPr kumimoji="1" lang="en-US" altLang="ja-JP" sz="1100"/>
        </a:p>
        <a:p>
          <a:pPr algn="l"/>
          <a:r>
            <a:rPr kumimoji="1" lang="ja-JP" altLang="en-US" sz="1100"/>
            <a:t>　を入力</a:t>
          </a:r>
          <a:endParaRPr kumimoji="1" lang="en-US" altLang="ja-JP" sz="1100"/>
        </a:p>
        <a:p>
          <a:pPr algn="l"/>
          <a:r>
            <a:rPr kumimoji="1" lang="ja-JP" altLang="en-US" sz="1100"/>
            <a:t>・印鑑は、契約書と同印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sheetPr>
  <dimension ref="A1:AU38"/>
  <sheetViews>
    <sheetView zoomScaleNormal="100" workbookViewId="0">
      <selection activeCell="E12" sqref="E12"/>
    </sheetView>
  </sheetViews>
  <sheetFormatPr defaultColWidth="3.125" defaultRowHeight="13.5"/>
  <cols>
    <col min="1" max="1" width="6.875" customWidth="1"/>
    <col min="2" max="2" width="4" customWidth="1"/>
    <col min="3" max="4" width="3.625" customWidth="1"/>
    <col min="5" max="5" width="8.375" customWidth="1"/>
    <col min="6" max="36" width="3.5" customWidth="1"/>
    <col min="37" max="38" width="3.125" customWidth="1"/>
    <col min="39" max="39" width="7.375" customWidth="1"/>
    <col min="42" max="42" width="6.625" bestFit="1" customWidth="1"/>
    <col min="46" max="46" width="3.5" bestFit="1" customWidth="1"/>
    <col min="257" max="294" width="3.125" customWidth="1"/>
    <col min="295" max="295" width="7.375" customWidth="1"/>
    <col min="513" max="550" width="3.125" customWidth="1"/>
    <col min="551" max="551" width="7.375" customWidth="1"/>
    <col min="769" max="806" width="3.125" customWidth="1"/>
    <col min="807" max="807" width="7.375" customWidth="1"/>
    <col min="1025" max="1062" width="3.125" customWidth="1"/>
    <col min="1063" max="1063" width="7.375" customWidth="1"/>
    <col min="1281" max="1318" width="3.125" customWidth="1"/>
    <col min="1319" max="1319" width="7.375" customWidth="1"/>
    <col min="1537" max="1574" width="3.125" customWidth="1"/>
    <col min="1575" max="1575" width="7.375" customWidth="1"/>
    <col min="1793" max="1830" width="3.125" customWidth="1"/>
    <col min="1831" max="1831" width="7.375" customWidth="1"/>
    <col min="2049" max="2086" width="3.125" customWidth="1"/>
    <col min="2087" max="2087" width="7.375" customWidth="1"/>
    <col min="2305" max="2342" width="3.125" customWidth="1"/>
    <col min="2343" max="2343" width="7.375" customWidth="1"/>
    <col min="2561" max="2598" width="3.125" customWidth="1"/>
    <col min="2599" max="2599" width="7.375" customWidth="1"/>
    <col min="2817" max="2854" width="3.125" customWidth="1"/>
    <col min="2855" max="2855" width="7.375" customWidth="1"/>
    <col min="3073" max="3110" width="3.125" customWidth="1"/>
    <col min="3111" max="3111" width="7.375" customWidth="1"/>
    <col min="3329" max="3366" width="3.125" customWidth="1"/>
    <col min="3367" max="3367" width="7.375" customWidth="1"/>
    <col min="3585" max="3622" width="3.125" customWidth="1"/>
    <col min="3623" max="3623" width="7.375" customWidth="1"/>
    <col min="3841" max="3878" width="3.125" customWidth="1"/>
    <col min="3879" max="3879" width="7.375" customWidth="1"/>
    <col min="4097" max="4134" width="3.125" customWidth="1"/>
    <col min="4135" max="4135" width="7.375" customWidth="1"/>
    <col min="4353" max="4390" width="3.125" customWidth="1"/>
    <col min="4391" max="4391" width="7.375" customWidth="1"/>
    <col min="4609" max="4646" width="3.125" customWidth="1"/>
    <col min="4647" max="4647" width="7.375" customWidth="1"/>
    <col min="4865" max="4902" width="3.125" customWidth="1"/>
    <col min="4903" max="4903" width="7.375" customWidth="1"/>
    <col min="5121" max="5158" width="3.125" customWidth="1"/>
    <col min="5159" max="5159" width="7.375" customWidth="1"/>
    <col min="5377" max="5414" width="3.125" customWidth="1"/>
    <col min="5415" max="5415" width="7.375" customWidth="1"/>
    <col min="5633" max="5670" width="3.125" customWidth="1"/>
    <col min="5671" max="5671" width="7.375" customWidth="1"/>
    <col min="5889" max="5926" width="3.125" customWidth="1"/>
    <col min="5927" max="5927" width="7.375" customWidth="1"/>
    <col min="6145" max="6182" width="3.125" customWidth="1"/>
    <col min="6183" max="6183" width="7.375" customWidth="1"/>
    <col min="6401" max="6438" width="3.125" customWidth="1"/>
    <col min="6439" max="6439" width="7.375" customWidth="1"/>
    <col min="6657" max="6694" width="3.125" customWidth="1"/>
    <col min="6695" max="6695" width="7.375" customWidth="1"/>
    <col min="6913" max="6950" width="3.125" customWidth="1"/>
    <col min="6951" max="6951" width="7.375" customWidth="1"/>
    <col min="7169" max="7206" width="3.125" customWidth="1"/>
    <col min="7207" max="7207" width="7.375" customWidth="1"/>
    <col min="7425" max="7462" width="3.125" customWidth="1"/>
    <col min="7463" max="7463" width="7.375" customWidth="1"/>
    <col min="7681" max="7718" width="3.125" customWidth="1"/>
    <col min="7719" max="7719" width="7.375" customWidth="1"/>
    <col min="7937" max="7974" width="3.125" customWidth="1"/>
    <col min="7975" max="7975" width="7.375" customWidth="1"/>
    <col min="8193" max="8230" width="3.125" customWidth="1"/>
    <col min="8231" max="8231" width="7.375" customWidth="1"/>
    <col min="8449" max="8486" width="3.125" customWidth="1"/>
    <col min="8487" max="8487" width="7.375" customWidth="1"/>
    <col min="8705" max="8742" width="3.125" customWidth="1"/>
    <col min="8743" max="8743" width="7.375" customWidth="1"/>
    <col min="8961" max="8998" width="3.125" customWidth="1"/>
    <col min="8999" max="8999" width="7.375" customWidth="1"/>
    <col min="9217" max="9254" width="3.125" customWidth="1"/>
    <col min="9255" max="9255" width="7.375" customWidth="1"/>
    <col min="9473" max="9510" width="3.125" customWidth="1"/>
    <col min="9511" max="9511" width="7.375" customWidth="1"/>
    <col min="9729" max="9766" width="3.125" customWidth="1"/>
    <col min="9767" max="9767" width="7.375" customWidth="1"/>
    <col min="9985" max="10022" width="3.125" customWidth="1"/>
    <col min="10023" max="10023" width="7.375" customWidth="1"/>
    <col min="10241" max="10278" width="3.125" customWidth="1"/>
    <col min="10279" max="10279" width="7.375" customWidth="1"/>
    <col min="10497" max="10534" width="3.125" customWidth="1"/>
    <col min="10535" max="10535" width="7.375" customWidth="1"/>
    <col min="10753" max="10790" width="3.125" customWidth="1"/>
    <col min="10791" max="10791" width="7.375" customWidth="1"/>
    <col min="11009" max="11046" width="3.125" customWidth="1"/>
    <col min="11047" max="11047" width="7.375" customWidth="1"/>
    <col min="11265" max="11302" width="3.125" customWidth="1"/>
    <col min="11303" max="11303" width="7.375" customWidth="1"/>
    <col min="11521" max="11558" width="3.125" customWidth="1"/>
    <col min="11559" max="11559" width="7.375" customWidth="1"/>
    <col min="11777" max="11814" width="3.125" customWidth="1"/>
    <col min="11815" max="11815" width="7.375" customWidth="1"/>
    <col min="12033" max="12070" width="3.125" customWidth="1"/>
    <col min="12071" max="12071" width="7.375" customWidth="1"/>
    <col min="12289" max="12326" width="3.125" customWidth="1"/>
    <col min="12327" max="12327" width="7.375" customWidth="1"/>
    <col min="12545" max="12582" width="3.125" customWidth="1"/>
    <col min="12583" max="12583" width="7.375" customWidth="1"/>
    <col min="12801" max="12838" width="3.125" customWidth="1"/>
    <col min="12839" max="12839" width="7.375" customWidth="1"/>
    <col min="13057" max="13094" width="3.125" customWidth="1"/>
    <col min="13095" max="13095" width="7.375" customWidth="1"/>
    <col min="13313" max="13350" width="3.125" customWidth="1"/>
    <col min="13351" max="13351" width="7.375" customWidth="1"/>
    <col min="13569" max="13606" width="3.125" customWidth="1"/>
    <col min="13607" max="13607" width="7.375" customWidth="1"/>
    <col min="13825" max="13862" width="3.125" customWidth="1"/>
    <col min="13863" max="13863" width="7.375" customWidth="1"/>
    <col min="14081" max="14118" width="3.125" customWidth="1"/>
    <col min="14119" max="14119" width="7.375" customWidth="1"/>
    <col min="14337" max="14374" width="3.125" customWidth="1"/>
    <col min="14375" max="14375" width="7.375" customWidth="1"/>
    <col min="14593" max="14630" width="3.125" customWidth="1"/>
    <col min="14631" max="14631" width="7.375" customWidth="1"/>
    <col min="14849" max="14886" width="3.125" customWidth="1"/>
    <col min="14887" max="14887" width="7.375" customWidth="1"/>
    <col min="15105" max="15142" width="3.125" customWidth="1"/>
    <col min="15143" max="15143" width="7.375" customWidth="1"/>
    <col min="15361" max="15398" width="3.125" customWidth="1"/>
    <col min="15399" max="15399" width="7.375" customWidth="1"/>
    <col min="15617" max="15654" width="3.125" customWidth="1"/>
    <col min="15655" max="15655" width="7.375" customWidth="1"/>
    <col min="15873" max="15910" width="3.125" customWidth="1"/>
    <col min="15911" max="15911" width="7.375" customWidth="1"/>
    <col min="16129" max="16166" width="3.125" customWidth="1"/>
    <col min="16167" max="16167" width="7.375" customWidth="1"/>
  </cols>
  <sheetData>
    <row r="1" spans="1:47" ht="14.25" thickBot="1">
      <c r="A1" s="22"/>
      <c r="B1" s="176" t="s">
        <v>127</v>
      </c>
      <c r="C1" s="177"/>
      <c r="D1" s="177"/>
      <c r="E1" s="177"/>
      <c r="F1" s="177"/>
      <c r="G1" s="178"/>
      <c r="H1" s="182">
        <f>AP38</f>
        <v>0</v>
      </c>
      <c r="I1" s="183"/>
      <c r="J1" s="184"/>
      <c r="K1" s="130" t="s">
        <v>128</v>
      </c>
      <c r="L1" s="131"/>
      <c r="M1" s="171" t="s">
        <v>44</v>
      </c>
      <c r="N1" s="172"/>
      <c r="O1" s="173">
        <f>H1*AG1</f>
        <v>0</v>
      </c>
      <c r="P1" s="174"/>
      <c r="Q1" s="174"/>
      <c r="R1" s="132" t="s">
        <v>45</v>
      </c>
      <c r="S1" s="133"/>
      <c r="T1" s="133"/>
      <c r="U1" s="133"/>
      <c r="V1" s="133"/>
      <c r="W1" s="133"/>
      <c r="X1" s="133"/>
      <c r="Y1" s="133"/>
      <c r="Z1" s="133"/>
      <c r="AA1" s="133"/>
      <c r="AB1" s="133"/>
      <c r="AC1" s="133"/>
      <c r="AD1" s="133" t="s">
        <v>191</v>
      </c>
      <c r="AE1" s="133"/>
      <c r="AF1" s="133"/>
      <c r="AG1" s="144">
        <v>1500</v>
      </c>
      <c r="AH1" s="145"/>
      <c r="AI1" s="145"/>
      <c r="AJ1" s="133" t="s">
        <v>45</v>
      </c>
    </row>
    <row r="2" spans="1:47" ht="15" thickBot="1">
      <c r="A2" s="22"/>
      <c r="B2" s="179" t="s">
        <v>126</v>
      </c>
      <c r="C2" s="180"/>
      <c r="D2" s="180"/>
      <c r="E2" s="180"/>
      <c r="F2" s="180"/>
      <c r="G2" s="181"/>
      <c r="H2" s="185">
        <f>AR38</f>
        <v>0</v>
      </c>
      <c r="I2" s="186"/>
      <c r="J2" s="187"/>
      <c r="K2" s="134" t="s">
        <v>43</v>
      </c>
      <c r="L2" s="135"/>
      <c r="M2" s="175" t="s">
        <v>44</v>
      </c>
      <c r="N2" s="175"/>
      <c r="O2" s="173">
        <f>H2*AG2</f>
        <v>0</v>
      </c>
      <c r="P2" s="174"/>
      <c r="Q2" s="174"/>
      <c r="R2" s="130" t="s">
        <v>45</v>
      </c>
      <c r="S2" s="146" t="s">
        <v>130</v>
      </c>
      <c r="T2" s="147"/>
      <c r="U2" s="148">
        <f>SUM(O1:Q2)</f>
        <v>0</v>
      </c>
      <c r="V2" s="149"/>
      <c r="W2" s="149"/>
      <c r="X2" s="149"/>
      <c r="Y2" s="150"/>
      <c r="Z2" s="133"/>
      <c r="AA2" s="133"/>
      <c r="AB2" s="133"/>
      <c r="AC2" s="133"/>
      <c r="AD2" s="133" t="s">
        <v>192</v>
      </c>
      <c r="AE2" s="133"/>
      <c r="AF2" s="133"/>
      <c r="AG2" s="144">
        <v>2000</v>
      </c>
      <c r="AH2" s="145"/>
      <c r="AI2" s="145"/>
      <c r="AJ2" s="133" t="s">
        <v>129</v>
      </c>
    </row>
    <row r="3" spans="1:47">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row>
    <row r="4" spans="1:47">
      <c r="A4" s="22" t="s">
        <v>46</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row>
    <row r="5" spans="1:47" ht="24.75" thickBot="1">
      <c r="A5" s="154" t="s">
        <v>195</v>
      </c>
      <c r="B5" s="154"/>
      <c r="C5" s="154"/>
      <c r="D5" s="154"/>
      <c r="E5" s="154"/>
      <c r="F5" s="154"/>
      <c r="G5" s="154"/>
      <c r="H5" s="154"/>
      <c r="I5" s="154"/>
      <c r="J5" s="155" t="s">
        <v>47</v>
      </c>
      <c r="K5" s="156"/>
      <c r="L5" s="156"/>
      <c r="M5" s="156"/>
      <c r="N5" s="156"/>
      <c r="O5" s="156"/>
      <c r="P5" s="156"/>
      <c r="Q5" s="156"/>
      <c r="R5" s="156"/>
      <c r="S5" s="156"/>
      <c r="T5" s="156"/>
      <c r="U5" s="156"/>
      <c r="V5" s="156"/>
      <c r="W5" s="157"/>
      <c r="X5" s="158">
        <v>26</v>
      </c>
      <c r="Y5" s="159"/>
      <c r="Z5" s="160" t="s">
        <v>48</v>
      </c>
      <c r="AA5" s="160"/>
      <c r="AB5" s="159">
        <v>6</v>
      </c>
      <c r="AC5" s="159"/>
      <c r="AD5" s="23" t="s">
        <v>49</v>
      </c>
      <c r="AE5" s="23"/>
      <c r="AF5" s="2"/>
      <c r="AG5" s="2"/>
      <c r="AH5" s="2"/>
      <c r="AI5" s="2"/>
      <c r="AJ5" s="8"/>
      <c r="AT5">
        <v>26</v>
      </c>
      <c r="AU5">
        <v>1</v>
      </c>
    </row>
    <row r="6" spans="1:47">
      <c r="A6" s="168" t="s">
        <v>50</v>
      </c>
      <c r="B6" s="169"/>
      <c r="C6" s="169"/>
      <c r="D6" s="169"/>
      <c r="E6" s="170"/>
      <c r="F6" s="24">
        <v>1</v>
      </c>
      <c r="G6" s="24">
        <v>2</v>
      </c>
      <c r="H6" s="24">
        <v>3</v>
      </c>
      <c r="I6" s="24">
        <v>4</v>
      </c>
      <c r="J6" s="25">
        <v>5</v>
      </c>
      <c r="K6" s="25">
        <v>6</v>
      </c>
      <c r="L6" s="25">
        <v>7</v>
      </c>
      <c r="M6" s="25">
        <v>8</v>
      </c>
      <c r="N6" s="25">
        <v>9</v>
      </c>
      <c r="O6" s="25">
        <v>10</v>
      </c>
      <c r="P6" s="25">
        <v>11</v>
      </c>
      <c r="Q6" s="25">
        <v>12</v>
      </c>
      <c r="R6" s="25">
        <v>13</v>
      </c>
      <c r="S6" s="25">
        <v>14</v>
      </c>
      <c r="T6" s="25">
        <v>15</v>
      </c>
      <c r="U6" s="25">
        <v>16</v>
      </c>
      <c r="V6" s="25">
        <v>17</v>
      </c>
      <c r="W6" s="25">
        <v>18</v>
      </c>
      <c r="X6" s="25">
        <v>19</v>
      </c>
      <c r="Y6" s="25">
        <v>20</v>
      </c>
      <c r="Z6" s="25">
        <v>21</v>
      </c>
      <c r="AA6" s="25">
        <v>22</v>
      </c>
      <c r="AB6" s="25">
        <v>23</v>
      </c>
      <c r="AC6" s="25">
        <v>24</v>
      </c>
      <c r="AD6" s="25">
        <v>25</v>
      </c>
      <c r="AE6" s="25">
        <v>26</v>
      </c>
      <c r="AF6" s="25">
        <v>27</v>
      </c>
      <c r="AG6" s="25">
        <v>28</v>
      </c>
      <c r="AH6" s="25">
        <f>IF(X5=28,IF(AB5=2,29,29),IF(AB5=2,"",29))</f>
        <v>29</v>
      </c>
      <c r="AI6" s="25">
        <f>IF(AB5=2,"",30)</f>
        <v>30</v>
      </c>
      <c r="AJ6" s="25" t="str">
        <f>IF(AB5=2,"",IF(AB5=4,"",IF(AB5=6,"",IF(AB5=9,"",IF(AB5=11,"",31)))))</f>
        <v/>
      </c>
      <c r="AT6">
        <v>27</v>
      </c>
      <c r="AU6">
        <v>2</v>
      </c>
    </row>
    <row r="7" spans="1:47" ht="19.5" customHeight="1" thickBot="1">
      <c r="A7" s="161" t="s">
        <v>51</v>
      </c>
      <c r="B7" s="162"/>
      <c r="C7" s="162"/>
      <c r="D7" s="162"/>
      <c r="E7" s="163"/>
      <c r="F7" s="35" t="str">
        <f>IF(曜日!$X8=1,"月",IF(曜日!$X8=2,"火",IF(曜日!$X8=3,"水",IF(曜日!$X8=4,"木",IF(曜日!$X8=5,"金",IF(曜日!$X8=6,"土",IF(曜日!$X8=7,"日","")))))))</f>
        <v>日</v>
      </c>
      <c r="G7" s="35" t="str">
        <f>IF(曜日!$X9=1,"月",IF(曜日!$X9=2,"火",IF(曜日!$X9=3,"水",IF(曜日!$X9=4,"木",IF(曜日!$X9=5,"金",IF(曜日!$X9=6,"土",IF(曜日!$X9=7,"日","")))))))</f>
        <v>月</v>
      </c>
      <c r="H7" s="35" t="str">
        <f>IF(曜日!$X10=1,"月",IF(曜日!$X10=2,"火",IF(曜日!$X10=3,"水",IF(曜日!$X10=4,"木",IF(曜日!$X10=5,"金",IF(曜日!$X10=6,"土",IF(曜日!$X10=7,"日","")))))))</f>
        <v>火</v>
      </c>
      <c r="I7" s="35" t="str">
        <f>IF(曜日!$X11=1,"月",IF(曜日!$X11=2,"火",IF(曜日!$X11=3,"水",IF(曜日!$X11=4,"木",IF(曜日!$X11=5,"金",IF(曜日!$X11=6,"土",IF(曜日!$X11=7,"日","")))))))</f>
        <v>水</v>
      </c>
      <c r="J7" s="35" t="str">
        <f>IF(曜日!$X12=1,"月",IF(曜日!$X12=2,"火",IF(曜日!$X12=3,"水",IF(曜日!$X12=4,"木",IF(曜日!$X12=5,"金",IF(曜日!$X12=6,"土",IF(曜日!$X12=7,"日","")))))))</f>
        <v>木</v>
      </c>
      <c r="K7" s="35" t="str">
        <f>IF(曜日!$X13=1,"月",IF(曜日!$X13=2,"火",IF(曜日!$X13=3,"水",IF(曜日!$X13=4,"木",IF(曜日!$X13=5,"金",IF(曜日!$X13=6,"土",IF(曜日!$X13=7,"日","")))))))</f>
        <v>金</v>
      </c>
      <c r="L7" s="35" t="str">
        <f>IF(曜日!$X14=1,"月",IF(曜日!$X14=2,"火",IF(曜日!$X14=3,"水",IF(曜日!$X14=4,"木",IF(曜日!$X14=5,"金",IF(曜日!$X14=6,"土",IF(曜日!$X14=7,"日","")))))))</f>
        <v>土</v>
      </c>
      <c r="M7" s="35" t="str">
        <f>IF(曜日!$X15=1,"月",IF(曜日!$X15=2,"火",IF(曜日!$X15=3,"水",IF(曜日!$X15=4,"木",IF(曜日!$X15=5,"金",IF(曜日!$X15=6,"土",IF(曜日!$X15=7,"日","")))))))</f>
        <v>日</v>
      </c>
      <c r="N7" s="35" t="str">
        <f>IF(曜日!$X16=1,"月",IF(曜日!$X16=2,"火",IF(曜日!$X16=3,"水",IF(曜日!$X16=4,"木",IF(曜日!$X16=5,"金",IF(曜日!$X16=6,"土",IF(曜日!$X16=7,"日","")))))))</f>
        <v>月</v>
      </c>
      <c r="O7" s="35" t="str">
        <f>IF(曜日!$X17=1,"月",IF(曜日!$X17=2,"火",IF(曜日!$X17=3,"水",IF(曜日!$X17=4,"木",IF(曜日!$X17=5,"金",IF(曜日!$X17=6,"土",IF(曜日!$X17=7,"日","")))))))</f>
        <v>火</v>
      </c>
      <c r="P7" s="35" t="str">
        <f>IF(曜日!$X18=1,"月",IF(曜日!$X18=2,"火",IF(曜日!$X18=3,"水",IF(曜日!$X18=4,"木",IF(曜日!$X18=5,"金",IF(曜日!$X18=6,"土",IF(曜日!$X18=7,"日","")))))))</f>
        <v>水</v>
      </c>
      <c r="Q7" s="35" t="str">
        <f>IF(曜日!$X19=1,"月",IF(曜日!$X19=2,"火",IF(曜日!$X19=3,"水",IF(曜日!$X19=4,"木",IF(曜日!$X19=5,"金",IF(曜日!$X19=6,"土",IF(曜日!$X19=7,"日","")))))))</f>
        <v>木</v>
      </c>
      <c r="R7" s="35" t="str">
        <f>IF(曜日!$X20=1,"月",IF(曜日!$X20=2,"火",IF(曜日!$X20=3,"水",IF(曜日!$X20=4,"木",IF(曜日!$X20=5,"金",IF(曜日!$X20=6,"土",IF(曜日!$X20=7,"日","")))))))</f>
        <v>金</v>
      </c>
      <c r="S7" s="35" t="str">
        <f>IF(曜日!$X21=1,"月",IF(曜日!$X21=2,"火",IF(曜日!$X21=3,"水",IF(曜日!$X21=4,"木",IF(曜日!$X21=5,"金",IF(曜日!$X21=6,"土",IF(曜日!$X21=7,"日","")))))))</f>
        <v>土</v>
      </c>
      <c r="T7" s="35" t="str">
        <f>IF(曜日!$X22=1,"月",IF(曜日!$X22=2,"火",IF(曜日!$X22=3,"水",IF(曜日!$X22=4,"木",IF(曜日!$X22=5,"金",IF(曜日!$X22=6,"土",IF(曜日!$X22=7,"日","")))))))</f>
        <v>日</v>
      </c>
      <c r="U7" s="35" t="str">
        <f>IF(曜日!$X23=1,"月",IF(曜日!$X23=2,"火",IF(曜日!$X23=3,"水",IF(曜日!$X23=4,"木",IF(曜日!$X23=5,"金",IF(曜日!$X23=6,"土",IF(曜日!$X23=7,"日","")))))))</f>
        <v>月</v>
      </c>
      <c r="V7" s="35" t="str">
        <f>IF(曜日!$X24=1,"月",IF(曜日!$X24=2,"火",IF(曜日!$X24=3,"水",IF(曜日!$X24=4,"木",IF(曜日!$X24=5,"金",IF(曜日!$X24=6,"土",IF(曜日!$X24=7,"日","")))))))</f>
        <v>火</v>
      </c>
      <c r="W7" s="35" t="str">
        <f>IF(曜日!$X25=1,"月",IF(曜日!$X25=2,"火",IF(曜日!$X25=3,"水",IF(曜日!$X25=4,"木",IF(曜日!$X25=5,"金",IF(曜日!$X25=6,"土",IF(曜日!$X25=7,"日","")))))))</f>
        <v>水</v>
      </c>
      <c r="X7" s="35" t="str">
        <f>IF(曜日!$X26=1,"月",IF(曜日!$X26=2,"火",IF(曜日!$X26=3,"水",IF(曜日!$X26=4,"木",IF(曜日!$X26=5,"金",IF(曜日!$X26=6,"土",IF(曜日!$X26=7,"日","")))))))</f>
        <v>木</v>
      </c>
      <c r="Y7" s="35" t="str">
        <f>IF(曜日!$X27=1,"月",IF(曜日!$X27=2,"火",IF(曜日!$X27=3,"水",IF(曜日!$X27=4,"木",IF(曜日!$X27=5,"金",IF(曜日!$X27=6,"土",IF(曜日!$X27=7,"日","")))))))</f>
        <v>金</v>
      </c>
      <c r="Z7" s="35" t="str">
        <f>IF(曜日!$X28=1,"月",IF(曜日!$X28=2,"火",IF(曜日!$X28=3,"水",IF(曜日!$X28=4,"木",IF(曜日!$X28=5,"金",IF(曜日!$X28=6,"土",IF(曜日!$X28=7,"日","")))))))</f>
        <v>土</v>
      </c>
      <c r="AA7" s="35" t="str">
        <f>IF(曜日!$X29=1,"月",IF(曜日!$X29=2,"火",IF(曜日!$X29=3,"水",IF(曜日!$X29=4,"木",IF(曜日!$X29=5,"金",IF(曜日!$X29=6,"土",IF(曜日!$X29=7,"日","")))))))</f>
        <v>日</v>
      </c>
      <c r="AB7" s="35" t="str">
        <f>IF(曜日!$X30=1,"月",IF(曜日!$X30=2,"火",IF(曜日!$X30=3,"水",IF(曜日!$X30=4,"木",IF(曜日!$X30=5,"金",IF(曜日!$X30=6,"土",IF(曜日!$X30=7,"日","")))))))</f>
        <v>月</v>
      </c>
      <c r="AC7" s="35" t="str">
        <f>IF(曜日!$X31=1,"月",IF(曜日!$X31=2,"火",IF(曜日!$X31=3,"水",IF(曜日!$X31=4,"木",IF(曜日!$X31=5,"金",IF(曜日!$X31=6,"土",IF(曜日!$X31=7,"日","")))))))</f>
        <v>火</v>
      </c>
      <c r="AD7" s="35" t="str">
        <f>IF(曜日!$X32=1,"月",IF(曜日!$X32=2,"火",IF(曜日!$X32=3,"水",IF(曜日!$X32=4,"木",IF(曜日!$X32=5,"金",IF(曜日!$X32=6,"土",IF(曜日!$X32=7,"日","")))))))</f>
        <v>水</v>
      </c>
      <c r="AE7" s="35" t="str">
        <f>IF(曜日!$X33=1,"月",IF(曜日!$X33=2,"火",IF(曜日!$X33=3,"水",IF(曜日!$X33=4,"木",IF(曜日!$X33=5,"金",IF(曜日!$X33=6,"土",IF(曜日!$X33=7,"日","")))))))</f>
        <v>木</v>
      </c>
      <c r="AF7" s="35" t="str">
        <f>IF(曜日!$X34=1,"月",IF(曜日!$X34=2,"火",IF(曜日!$X34=3,"水",IF(曜日!$X34=4,"木",IF(曜日!$X34=5,"金",IF(曜日!$X34=6,"土",IF(曜日!$X34=7,"日","")))))))</f>
        <v>金</v>
      </c>
      <c r="AG7" s="35" t="str">
        <f>IF(曜日!$X35=1,"月",IF(曜日!$X35=2,"火",IF(曜日!$X35=3,"水",IF(曜日!$X35=4,"木",IF(曜日!$X35=5,"金",IF(曜日!$X35=6,"土",IF(曜日!$X35=7,"日","")))))))</f>
        <v>土</v>
      </c>
      <c r="AH7" s="35" t="str">
        <f>IF(AH6="","",IF(曜日!$X36=1,"月",IF(曜日!$X36=2,"火",IF(曜日!$X36=3,"水",IF(曜日!$X36=4,"木",IF(曜日!$X36=5,"金",IF(曜日!$X36=6,"土",IF(曜日!$X36=7,"日",""))))))))</f>
        <v>日</v>
      </c>
      <c r="AI7" s="35" t="str">
        <f>IF(AI6="","",IF(曜日!$X37=1,"月",IF(曜日!$X37=2,"火",IF(曜日!$X37=3,"水",IF(曜日!$X37=4,"木",IF(曜日!$X37=5,"金",IF(曜日!$X37=6,"土",IF(曜日!$X37=7,"日",""))))))))</f>
        <v>月</v>
      </c>
      <c r="AJ7" s="35" t="str">
        <f>IF(AJ6="","",IF(曜日!$X38=1,"月",IF(曜日!$X38=2,"火",IF(曜日!$X38=3,"水",IF(曜日!$X38=4,"木",IF(曜日!$X38=5,"金",IF(曜日!$X38=6,"土",IF(曜日!$X38=7,"日",""))))))))</f>
        <v/>
      </c>
      <c r="AT7">
        <v>28</v>
      </c>
      <c r="AU7">
        <v>3</v>
      </c>
    </row>
    <row r="8" spans="1:47">
      <c r="A8" s="164" t="s">
        <v>196</v>
      </c>
      <c r="B8" s="165"/>
      <c r="C8" s="165"/>
      <c r="D8" s="166"/>
      <c r="E8" s="52" t="s">
        <v>127</v>
      </c>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43" t="str">
        <f>IF(SUM(F8:AJ8)&gt;0,ROUNDDOWN(SUM(F8:AJ8),0),"")</f>
        <v/>
      </c>
      <c r="AP8" s="142">
        <f>ROUNDDOWN(SUM(F8:AJ8),0)</f>
        <v>0</v>
      </c>
      <c r="AQ8" s="26"/>
      <c r="AR8" t="str">
        <f>IF(AQ8&gt;1,1,"")</f>
        <v/>
      </c>
      <c r="AT8">
        <v>29</v>
      </c>
      <c r="AU8">
        <v>4</v>
      </c>
    </row>
    <row r="9" spans="1:47">
      <c r="A9" s="151"/>
      <c r="B9" s="152"/>
      <c r="C9" s="152"/>
      <c r="D9" s="153"/>
      <c r="E9" s="137" t="s">
        <v>126</v>
      </c>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P9" s="26"/>
      <c r="AQ9" s="26">
        <f>COUNTIF($F9:$AJ9,"1")</f>
        <v>0</v>
      </c>
      <c r="AR9" t="str">
        <f>IF(AQ9&gt;0,1,"")</f>
        <v/>
      </c>
      <c r="AT9">
        <v>30</v>
      </c>
      <c r="AU9">
        <v>5</v>
      </c>
    </row>
    <row r="10" spans="1:47">
      <c r="A10" s="151" t="s">
        <v>197</v>
      </c>
      <c r="B10" s="152"/>
      <c r="C10" s="152"/>
      <c r="D10" s="153"/>
      <c r="E10" s="53" t="s">
        <v>127</v>
      </c>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3" t="str">
        <f>IF(SUM(F10:AJ10)&gt;0,ROUNDDOWN(SUM(F10:AJ10),0),"")</f>
        <v/>
      </c>
      <c r="AP10" s="26">
        <f>ROUNDDOWN(SUM(F10:AJ10),0)</f>
        <v>0</v>
      </c>
      <c r="AQ10" s="26"/>
      <c r="AU10">
        <v>6</v>
      </c>
    </row>
    <row r="11" spans="1:47">
      <c r="A11" s="151"/>
      <c r="B11" s="152"/>
      <c r="C11" s="152"/>
      <c r="D11" s="153"/>
      <c r="E11" s="137" t="s">
        <v>126</v>
      </c>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P11" s="26"/>
      <c r="AQ11" s="26">
        <f>COUNTIF($F11:$AJ11,"1")</f>
        <v>0</v>
      </c>
      <c r="AR11" t="str">
        <f t="shared" ref="AR11:AR37" si="0">IF(AQ11&gt;0,1,"")</f>
        <v/>
      </c>
      <c r="AU11">
        <v>7</v>
      </c>
    </row>
    <row r="12" spans="1:47">
      <c r="A12" s="151"/>
      <c r="B12" s="152"/>
      <c r="C12" s="152"/>
      <c r="D12" s="153"/>
      <c r="E12" s="53" t="s">
        <v>127</v>
      </c>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3" t="str">
        <f>IF(SUM(F12:AJ12)&gt;0,ROUNDDOWN(SUM(F12:AJ12),0),"")</f>
        <v/>
      </c>
      <c r="AP12" s="26">
        <f>ROUNDDOWN(SUM(F12:AJ12),0)</f>
        <v>0</v>
      </c>
      <c r="AQ12" s="26"/>
      <c r="AU12">
        <v>8</v>
      </c>
    </row>
    <row r="13" spans="1:47">
      <c r="A13" s="151"/>
      <c r="B13" s="152"/>
      <c r="C13" s="152"/>
      <c r="D13" s="153"/>
      <c r="E13" s="137" t="s">
        <v>126</v>
      </c>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P13" s="26"/>
      <c r="AQ13" s="26">
        <f>COUNTIF($F13:$AJ13,"1")</f>
        <v>0</v>
      </c>
      <c r="AR13" t="str">
        <f t="shared" si="0"/>
        <v/>
      </c>
      <c r="AU13">
        <v>9</v>
      </c>
    </row>
    <row r="14" spans="1:47">
      <c r="A14" s="151"/>
      <c r="B14" s="152"/>
      <c r="C14" s="152"/>
      <c r="D14" s="153"/>
      <c r="E14" s="53" t="s">
        <v>127</v>
      </c>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t="str">
        <f>IF(SUM(F14:AJ14)&gt;0,ROUNDDOWN(SUM(F14:AJ14),0),"")</f>
        <v/>
      </c>
      <c r="AP14" s="26">
        <f>ROUNDDOWN(SUM(F14:AJ14),0)</f>
        <v>0</v>
      </c>
      <c r="AQ14" s="26"/>
      <c r="AU14">
        <v>10</v>
      </c>
    </row>
    <row r="15" spans="1:47">
      <c r="A15" s="151"/>
      <c r="B15" s="152"/>
      <c r="C15" s="152"/>
      <c r="D15" s="153"/>
      <c r="E15" s="137" t="s">
        <v>126</v>
      </c>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P15" s="26"/>
      <c r="AQ15" s="26">
        <f>COUNTIF($F15:$AJ15,"1")</f>
        <v>0</v>
      </c>
      <c r="AR15" t="str">
        <f t="shared" si="0"/>
        <v/>
      </c>
      <c r="AU15">
        <v>11</v>
      </c>
    </row>
    <row r="16" spans="1:47">
      <c r="A16" s="151"/>
      <c r="B16" s="152"/>
      <c r="C16" s="152"/>
      <c r="D16" s="153"/>
      <c r="E16" s="53" t="s">
        <v>127</v>
      </c>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t="str">
        <f>IF(SUM(F16:AJ16)&gt;0,ROUNDDOWN(SUM(F16:AJ16),0),"")</f>
        <v/>
      </c>
      <c r="AP16" s="26">
        <f>ROUNDDOWN(SUM(F16:AJ16),0)</f>
        <v>0</v>
      </c>
      <c r="AQ16" s="26"/>
      <c r="AU16">
        <v>12</v>
      </c>
    </row>
    <row r="17" spans="1:44">
      <c r="A17" s="151"/>
      <c r="B17" s="152"/>
      <c r="C17" s="152"/>
      <c r="D17" s="153"/>
      <c r="E17" s="137" t="s">
        <v>126</v>
      </c>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P17" s="26"/>
      <c r="AQ17" s="26">
        <f>COUNTIF($F17:$AJ17,"1")</f>
        <v>0</v>
      </c>
      <c r="AR17" t="str">
        <f t="shared" si="0"/>
        <v/>
      </c>
    </row>
    <row r="18" spans="1:44">
      <c r="A18" s="151"/>
      <c r="B18" s="152"/>
      <c r="C18" s="152"/>
      <c r="D18" s="153"/>
      <c r="E18" s="53" t="s">
        <v>127</v>
      </c>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t="str">
        <f>IF(SUM(F18:AJ18)&gt;0,ROUNDDOWN(SUM(F18:AJ18),0),"")</f>
        <v/>
      </c>
      <c r="AP18" s="26">
        <f>ROUNDDOWN(SUM(F18:AJ18),0)</f>
        <v>0</v>
      </c>
      <c r="AQ18" s="26"/>
    </row>
    <row r="19" spans="1:44">
      <c r="A19" s="151"/>
      <c r="B19" s="152"/>
      <c r="C19" s="152"/>
      <c r="D19" s="153"/>
      <c r="E19" s="137" t="s">
        <v>126</v>
      </c>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P19" s="26"/>
      <c r="AQ19" s="26">
        <f>COUNTIF($F19:$AJ19,"1")</f>
        <v>0</v>
      </c>
      <c r="AR19" t="str">
        <f t="shared" si="0"/>
        <v/>
      </c>
    </row>
    <row r="20" spans="1:44">
      <c r="A20" s="151"/>
      <c r="B20" s="152"/>
      <c r="C20" s="152"/>
      <c r="D20" s="153"/>
      <c r="E20" s="53" t="s">
        <v>127</v>
      </c>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t="str">
        <f>IF(SUM(F20:AJ20)&gt;0,ROUNDDOWN(SUM(F20:AJ20),0),"")</f>
        <v/>
      </c>
      <c r="AP20" s="26">
        <f>ROUNDDOWN(SUM(F20:AJ20),0)</f>
        <v>0</v>
      </c>
      <c r="AQ20" s="26"/>
    </row>
    <row r="21" spans="1:44">
      <c r="A21" s="151"/>
      <c r="B21" s="152"/>
      <c r="C21" s="152"/>
      <c r="D21" s="153"/>
      <c r="E21" s="137" t="s">
        <v>126</v>
      </c>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P21" s="26"/>
      <c r="AQ21" s="26">
        <f>COUNTIF($F21:$AJ21,"1")</f>
        <v>0</v>
      </c>
      <c r="AR21" t="str">
        <f t="shared" si="0"/>
        <v/>
      </c>
    </row>
    <row r="22" spans="1:44">
      <c r="A22" s="151"/>
      <c r="B22" s="152"/>
      <c r="C22" s="152"/>
      <c r="D22" s="153"/>
      <c r="E22" s="53" t="s">
        <v>127</v>
      </c>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t="str">
        <f>IF(SUM(F22:AJ22)&gt;0,ROUNDDOWN(SUM(F22:AJ22),0),"")</f>
        <v/>
      </c>
      <c r="AP22" s="26">
        <f>ROUNDDOWN(SUM(F22:AJ22),0)</f>
        <v>0</v>
      </c>
      <c r="AQ22" s="26"/>
    </row>
    <row r="23" spans="1:44">
      <c r="A23" s="151"/>
      <c r="B23" s="152"/>
      <c r="C23" s="152"/>
      <c r="D23" s="153"/>
      <c r="E23" s="137" t="s">
        <v>126</v>
      </c>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P23" s="26"/>
      <c r="AQ23" s="26">
        <f>COUNTIF($F23:$AJ23,"1")</f>
        <v>0</v>
      </c>
      <c r="AR23" t="str">
        <f t="shared" si="0"/>
        <v/>
      </c>
    </row>
    <row r="24" spans="1:44">
      <c r="A24" s="151"/>
      <c r="B24" s="152"/>
      <c r="C24" s="152"/>
      <c r="D24" s="153"/>
      <c r="E24" s="53" t="s">
        <v>127</v>
      </c>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t="str">
        <f>IF(SUM(F24:AJ24)&gt;0,ROUNDDOWN(SUM(F24:AJ24),0),"")</f>
        <v/>
      </c>
      <c r="AP24" s="26">
        <f>ROUNDDOWN(SUM(F24:AJ24),0)</f>
        <v>0</v>
      </c>
      <c r="AQ24" s="26"/>
    </row>
    <row r="25" spans="1:44">
      <c r="A25" s="151"/>
      <c r="B25" s="152"/>
      <c r="C25" s="152"/>
      <c r="D25" s="153"/>
      <c r="E25" s="137" t="s">
        <v>126</v>
      </c>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P25" s="26"/>
      <c r="AQ25" s="26">
        <f>COUNTIF($F25:$AJ25,"1")</f>
        <v>0</v>
      </c>
      <c r="AR25" t="str">
        <f t="shared" si="0"/>
        <v/>
      </c>
    </row>
    <row r="26" spans="1:44">
      <c r="A26" s="151"/>
      <c r="B26" s="152"/>
      <c r="C26" s="152"/>
      <c r="D26" s="153"/>
      <c r="E26" s="53" t="s">
        <v>127</v>
      </c>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t="str">
        <f>IF(SUM(F26:AJ26)&gt;0,ROUNDDOWN(SUM(F26:AJ26),0),"")</f>
        <v/>
      </c>
      <c r="AP26" s="26">
        <f>ROUNDDOWN(SUM(F26:AJ26),0)</f>
        <v>0</v>
      </c>
      <c r="AQ26" s="26"/>
    </row>
    <row r="27" spans="1:44">
      <c r="A27" s="151"/>
      <c r="B27" s="152"/>
      <c r="C27" s="152"/>
      <c r="D27" s="153"/>
      <c r="E27" s="137" t="s">
        <v>126</v>
      </c>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P27" s="26"/>
      <c r="AQ27" s="26">
        <f>COUNTIF($F27:$AJ27,"1")</f>
        <v>0</v>
      </c>
      <c r="AR27" t="str">
        <f t="shared" si="0"/>
        <v/>
      </c>
    </row>
    <row r="28" spans="1:44">
      <c r="A28" s="151"/>
      <c r="B28" s="152"/>
      <c r="C28" s="152"/>
      <c r="D28" s="153"/>
      <c r="E28" s="53" t="s">
        <v>127</v>
      </c>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t="str">
        <f>IF(SUM(F28:AJ28)&gt;0,ROUNDDOWN(SUM(F28:AJ28),0),"")</f>
        <v/>
      </c>
      <c r="AP28" s="26">
        <f>ROUNDDOWN(SUM(F28:AJ28),0)</f>
        <v>0</v>
      </c>
      <c r="AQ28" s="26"/>
    </row>
    <row r="29" spans="1:44">
      <c r="A29" s="151"/>
      <c r="B29" s="152"/>
      <c r="C29" s="152"/>
      <c r="D29" s="153"/>
      <c r="E29" s="137" t="s">
        <v>126</v>
      </c>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P29" s="26"/>
      <c r="AQ29" s="26">
        <f>COUNTIF($F29:$AJ29,"1")</f>
        <v>0</v>
      </c>
      <c r="AR29" t="str">
        <f t="shared" si="0"/>
        <v/>
      </c>
    </row>
    <row r="30" spans="1:44">
      <c r="A30" s="151"/>
      <c r="B30" s="152"/>
      <c r="C30" s="152"/>
      <c r="D30" s="153"/>
      <c r="E30" s="53" t="s">
        <v>127</v>
      </c>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t="str">
        <f>IF(SUM(F30:AJ30)&gt;0,ROUNDDOWN(SUM(F30:AJ30),0),"")</f>
        <v/>
      </c>
      <c r="AP30" s="26">
        <f>ROUNDDOWN(SUM(F30:AJ30),0)</f>
        <v>0</v>
      </c>
      <c r="AQ30" s="26"/>
    </row>
    <row r="31" spans="1:44">
      <c r="A31" s="151"/>
      <c r="B31" s="152"/>
      <c r="C31" s="152"/>
      <c r="D31" s="153"/>
      <c r="E31" s="137" t="s">
        <v>126</v>
      </c>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P31" s="26"/>
      <c r="AQ31" s="26">
        <f>COUNTIF($F31:$AJ31,"1")</f>
        <v>0</v>
      </c>
      <c r="AR31" t="str">
        <f t="shared" si="0"/>
        <v/>
      </c>
    </row>
    <row r="32" spans="1:44">
      <c r="A32" s="151"/>
      <c r="B32" s="152"/>
      <c r="C32" s="152"/>
      <c r="D32" s="153"/>
      <c r="E32" s="53" t="s">
        <v>127</v>
      </c>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t="str">
        <f>IF(SUM(F32:AJ32)&gt;0,ROUNDDOWN(SUM(F32:AJ32),0),"")</f>
        <v/>
      </c>
      <c r="AP32" s="26">
        <f>ROUNDDOWN(SUM(F32:AJ32),0)</f>
        <v>0</v>
      </c>
      <c r="AQ32" s="26"/>
    </row>
    <row r="33" spans="1:44">
      <c r="A33" s="151"/>
      <c r="B33" s="152"/>
      <c r="C33" s="152"/>
      <c r="D33" s="153"/>
      <c r="E33" s="137" t="s">
        <v>126</v>
      </c>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P33" s="26"/>
      <c r="AQ33" s="26">
        <f>COUNTIF($F33:$AJ33,"1")</f>
        <v>0</v>
      </c>
      <c r="AR33" t="str">
        <f t="shared" si="0"/>
        <v/>
      </c>
    </row>
    <row r="34" spans="1:44">
      <c r="A34" s="151"/>
      <c r="B34" s="152"/>
      <c r="C34" s="152"/>
      <c r="D34" s="153"/>
      <c r="E34" s="53" t="s">
        <v>127</v>
      </c>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t="str">
        <f>IF(SUM(F34:AJ34)&gt;0,ROUNDDOWN(SUM(F34:AJ34),0),"")</f>
        <v/>
      </c>
      <c r="AP34" s="26">
        <f>ROUNDDOWN(SUM(F34:AJ34),0)</f>
        <v>0</v>
      </c>
      <c r="AQ34" s="26"/>
    </row>
    <row r="35" spans="1:44">
      <c r="A35" s="151"/>
      <c r="B35" s="152"/>
      <c r="C35" s="152"/>
      <c r="D35" s="153"/>
      <c r="E35" s="137" t="s">
        <v>126</v>
      </c>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P35" s="26"/>
      <c r="AQ35" s="26">
        <f>COUNTIF($F35:$AJ35,"1")</f>
        <v>0</v>
      </c>
      <c r="AR35" t="str">
        <f t="shared" si="0"/>
        <v/>
      </c>
    </row>
    <row r="36" spans="1:44">
      <c r="A36" s="151"/>
      <c r="B36" s="152"/>
      <c r="C36" s="152"/>
      <c r="D36" s="153"/>
      <c r="E36" s="53" t="s">
        <v>127</v>
      </c>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t="str">
        <f>IF(SUM(F36:AJ36)&gt;0,ROUNDDOWN(SUM(F36:AJ36),0),"")</f>
        <v/>
      </c>
      <c r="AP36" s="26">
        <f>ROUNDDOWN(SUM(F36:AJ36),0)</f>
        <v>0</v>
      </c>
      <c r="AQ36" s="26"/>
    </row>
    <row r="37" spans="1:44">
      <c r="A37" s="151"/>
      <c r="B37" s="152"/>
      <c r="C37" s="152"/>
      <c r="D37" s="153"/>
      <c r="E37" s="137" t="s">
        <v>126</v>
      </c>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P37" s="26"/>
      <c r="AQ37" s="26">
        <f>COUNTIF($F37:$AJ37,"1")</f>
        <v>0</v>
      </c>
      <c r="AR37" t="str">
        <f t="shared" si="0"/>
        <v/>
      </c>
    </row>
    <row r="38" spans="1:44" ht="30.75" customHeight="1">
      <c r="A38" s="167" t="s">
        <v>143</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P38" s="27">
        <f>SUM(AP8:AP37)</f>
        <v>0</v>
      </c>
      <c r="AQ38" s="27">
        <f>SUM(AQ8:AQ37)</f>
        <v>0</v>
      </c>
      <c r="AR38">
        <f>SUM(AR8:AR37)</f>
        <v>0</v>
      </c>
    </row>
  </sheetData>
  <sheetProtection sheet="1" objects="1" scenarios="1"/>
  <mergeCells count="35">
    <mergeCell ref="AB5:AC5"/>
    <mergeCell ref="A6:E6"/>
    <mergeCell ref="M1:N1"/>
    <mergeCell ref="O1:Q1"/>
    <mergeCell ref="M2:N2"/>
    <mergeCell ref="O2:Q2"/>
    <mergeCell ref="B1:G1"/>
    <mergeCell ref="B2:G2"/>
    <mergeCell ref="H1:J1"/>
    <mergeCell ref="H2:J2"/>
    <mergeCell ref="A22:D23"/>
    <mergeCell ref="A24:D25"/>
    <mergeCell ref="A26:D27"/>
    <mergeCell ref="A28:D29"/>
    <mergeCell ref="A38:AJ38"/>
    <mergeCell ref="A30:D31"/>
    <mergeCell ref="A34:D35"/>
    <mergeCell ref="A36:D37"/>
    <mergeCell ref="A32:D33"/>
    <mergeCell ref="AG1:AI1"/>
    <mergeCell ref="AG2:AI2"/>
    <mergeCell ref="S2:T2"/>
    <mergeCell ref="U2:Y2"/>
    <mergeCell ref="A20:D21"/>
    <mergeCell ref="A12:D13"/>
    <mergeCell ref="A14:D15"/>
    <mergeCell ref="A16:D17"/>
    <mergeCell ref="A18:D19"/>
    <mergeCell ref="A5:I5"/>
    <mergeCell ref="J5:W5"/>
    <mergeCell ref="X5:Y5"/>
    <mergeCell ref="Z5:AA5"/>
    <mergeCell ref="A7:E7"/>
    <mergeCell ref="A8:D9"/>
    <mergeCell ref="A10:D11"/>
  </mergeCells>
  <phoneticPr fontId="3"/>
  <conditionalFormatting sqref="F8:F9 AP8:AQ31 AP36:AQ38">
    <cfRule type="cellIs" dxfId="65" priority="81" stopIfTrue="1" operator="equal">
      <formula>"土"</formula>
    </cfRule>
    <cfRule type="cellIs" dxfId="64" priority="82" stopIfTrue="1" operator="equal">
      <formula>"日"</formula>
    </cfRule>
  </conditionalFormatting>
  <conditionalFormatting sqref="F7:AJ7">
    <cfRule type="cellIs" dxfId="63" priority="77" stopIfTrue="1" operator="equal">
      <formula>"土"</formula>
    </cfRule>
    <cfRule type="cellIs" dxfId="62" priority="78" stopIfTrue="1" operator="equal">
      <formula>"日"</formula>
    </cfRule>
  </conditionalFormatting>
  <conditionalFormatting sqref="AP34:AQ35">
    <cfRule type="cellIs" dxfId="61" priority="75" stopIfTrue="1" operator="equal">
      <formula>"土"</formula>
    </cfRule>
    <cfRule type="cellIs" dxfId="60" priority="76" stopIfTrue="1" operator="equal">
      <formula>"日"</formula>
    </cfRule>
  </conditionalFormatting>
  <conditionalFormatting sqref="AP32:AQ33">
    <cfRule type="cellIs" dxfId="59" priority="71" stopIfTrue="1" operator="equal">
      <formula>"土"</formula>
    </cfRule>
    <cfRule type="cellIs" dxfId="58" priority="72" stopIfTrue="1" operator="equal">
      <formula>"日"</formula>
    </cfRule>
  </conditionalFormatting>
  <conditionalFormatting sqref="F11">
    <cfRule type="cellIs" dxfId="57" priority="57" stopIfTrue="1" operator="equal">
      <formula>"土"</formula>
    </cfRule>
    <cfRule type="cellIs" dxfId="56" priority="58" stopIfTrue="1" operator="equal">
      <formula>"日"</formula>
    </cfRule>
  </conditionalFormatting>
  <conditionalFormatting sqref="F13">
    <cfRule type="cellIs" dxfId="55" priority="55" stopIfTrue="1" operator="equal">
      <formula>"土"</formula>
    </cfRule>
    <cfRule type="cellIs" dxfId="54" priority="56" stopIfTrue="1" operator="equal">
      <formula>"日"</formula>
    </cfRule>
  </conditionalFormatting>
  <conditionalFormatting sqref="F15">
    <cfRule type="cellIs" dxfId="53" priority="53" stopIfTrue="1" operator="equal">
      <formula>"土"</formula>
    </cfRule>
    <cfRule type="cellIs" dxfId="52" priority="54" stopIfTrue="1" operator="equal">
      <formula>"日"</formula>
    </cfRule>
  </conditionalFormatting>
  <conditionalFormatting sqref="F17">
    <cfRule type="cellIs" dxfId="51" priority="51" stopIfTrue="1" operator="equal">
      <formula>"土"</formula>
    </cfRule>
    <cfRule type="cellIs" dxfId="50" priority="52" stopIfTrue="1" operator="equal">
      <formula>"日"</formula>
    </cfRule>
  </conditionalFormatting>
  <conditionalFormatting sqref="F19">
    <cfRule type="cellIs" dxfId="49" priority="49" stopIfTrue="1" operator="equal">
      <formula>"土"</formula>
    </cfRule>
    <cfRule type="cellIs" dxfId="48" priority="50" stopIfTrue="1" operator="equal">
      <formula>"日"</formula>
    </cfRule>
  </conditionalFormatting>
  <conditionalFormatting sqref="F21">
    <cfRule type="cellIs" dxfId="47" priority="47" stopIfTrue="1" operator="equal">
      <formula>"土"</formula>
    </cfRule>
    <cfRule type="cellIs" dxfId="46" priority="48" stopIfTrue="1" operator="equal">
      <formula>"日"</formula>
    </cfRule>
  </conditionalFormatting>
  <conditionalFormatting sqref="F23">
    <cfRule type="cellIs" dxfId="45" priority="45" stopIfTrue="1" operator="equal">
      <formula>"土"</formula>
    </cfRule>
    <cfRule type="cellIs" dxfId="44" priority="46" stopIfTrue="1" operator="equal">
      <formula>"日"</formula>
    </cfRule>
  </conditionalFormatting>
  <conditionalFormatting sqref="F25">
    <cfRule type="cellIs" dxfId="43" priority="43" stopIfTrue="1" operator="equal">
      <formula>"土"</formula>
    </cfRule>
    <cfRule type="cellIs" dxfId="42" priority="44" stopIfTrue="1" operator="equal">
      <formula>"日"</formula>
    </cfRule>
  </conditionalFormatting>
  <conditionalFormatting sqref="F27">
    <cfRule type="cellIs" dxfId="41" priority="41" stopIfTrue="1" operator="equal">
      <formula>"土"</formula>
    </cfRule>
    <cfRule type="cellIs" dxfId="40" priority="42" stopIfTrue="1" operator="equal">
      <formula>"日"</formula>
    </cfRule>
  </conditionalFormatting>
  <conditionalFormatting sqref="F29">
    <cfRule type="cellIs" dxfId="39" priority="39" stopIfTrue="1" operator="equal">
      <formula>"土"</formula>
    </cfRule>
    <cfRule type="cellIs" dxfId="38" priority="40" stopIfTrue="1" operator="equal">
      <formula>"日"</formula>
    </cfRule>
  </conditionalFormatting>
  <conditionalFormatting sqref="F31">
    <cfRule type="cellIs" dxfId="37" priority="37" stopIfTrue="1" operator="equal">
      <formula>"土"</formula>
    </cfRule>
    <cfRule type="cellIs" dxfId="36" priority="38" stopIfTrue="1" operator="equal">
      <formula>"日"</formula>
    </cfRule>
  </conditionalFormatting>
  <conditionalFormatting sqref="F33">
    <cfRule type="cellIs" dxfId="35" priority="35" stopIfTrue="1" operator="equal">
      <formula>"土"</formula>
    </cfRule>
    <cfRule type="cellIs" dxfId="34" priority="36" stopIfTrue="1" operator="equal">
      <formula>"日"</formula>
    </cfRule>
  </conditionalFormatting>
  <conditionalFormatting sqref="F35">
    <cfRule type="cellIs" dxfId="33" priority="33" stopIfTrue="1" operator="equal">
      <formula>"土"</formula>
    </cfRule>
    <cfRule type="cellIs" dxfId="32" priority="34" stopIfTrue="1" operator="equal">
      <formula>"日"</formula>
    </cfRule>
  </conditionalFormatting>
  <conditionalFormatting sqref="F37">
    <cfRule type="cellIs" dxfId="31" priority="31" stopIfTrue="1" operator="equal">
      <formula>"土"</formula>
    </cfRule>
    <cfRule type="cellIs" dxfId="30" priority="32" stopIfTrue="1" operator="equal">
      <formula>"日"</formula>
    </cfRule>
  </conditionalFormatting>
  <conditionalFormatting sqref="F10">
    <cfRule type="cellIs" dxfId="29" priority="29" stopIfTrue="1" operator="equal">
      <formula>"土"</formula>
    </cfRule>
    <cfRule type="cellIs" dxfId="28" priority="30" stopIfTrue="1" operator="equal">
      <formula>"日"</formula>
    </cfRule>
  </conditionalFormatting>
  <conditionalFormatting sqref="F12">
    <cfRule type="cellIs" dxfId="27" priority="27" stopIfTrue="1" operator="equal">
      <formula>"土"</formula>
    </cfRule>
    <cfRule type="cellIs" dxfId="26" priority="28" stopIfTrue="1" operator="equal">
      <formula>"日"</formula>
    </cfRule>
  </conditionalFormatting>
  <conditionalFormatting sqref="F14">
    <cfRule type="cellIs" dxfId="25" priority="25" stopIfTrue="1" operator="equal">
      <formula>"土"</formula>
    </cfRule>
    <cfRule type="cellIs" dxfId="24" priority="26" stopIfTrue="1" operator="equal">
      <formula>"日"</formula>
    </cfRule>
  </conditionalFormatting>
  <conditionalFormatting sqref="F16">
    <cfRule type="cellIs" dxfId="23" priority="23" stopIfTrue="1" operator="equal">
      <formula>"土"</formula>
    </cfRule>
    <cfRule type="cellIs" dxfId="22" priority="24" stopIfTrue="1" operator="equal">
      <formula>"日"</formula>
    </cfRule>
  </conditionalFormatting>
  <conditionalFormatting sqref="F18">
    <cfRule type="cellIs" dxfId="21" priority="21" stopIfTrue="1" operator="equal">
      <formula>"土"</formula>
    </cfRule>
    <cfRule type="cellIs" dxfId="20" priority="22" stopIfTrue="1" operator="equal">
      <formula>"日"</formula>
    </cfRule>
  </conditionalFormatting>
  <conditionalFormatting sqref="F20">
    <cfRule type="cellIs" dxfId="19" priority="19" stopIfTrue="1" operator="equal">
      <formula>"土"</formula>
    </cfRule>
    <cfRule type="cellIs" dxfId="18" priority="20" stopIfTrue="1" operator="equal">
      <formula>"日"</formula>
    </cfRule>
  </conditionalFormatting>
  <conditionalFormatting sqref="F22">
    <cfRule type="cellIs" dxfId="17" priority="17" stopIfTrue="1" operator="equal">
      <formula>"土"</formula>
    </cfRule>
    <cfRule type="cellIs" dxfId="16" priority="18" stopIfTrue="1" operator="equal">
      <formula>"日"</formula>
    </cfRule>
  </conditionalFormatting>
  <conditionalFormatting sqref="F24">
    <cfRule type="cellIs" dxfId="15" priority="15" stopIfTrue="1" operator="equal">
      <formula>"土"</formula>
    </cfRule>
    <cfRule type="cellIs" dxfId="14" priority="16" stopIfTrue="1" operator="equal">
      <formula>"日"</formula>
    </cfRule>
  </conditionalFormatting>
  <conditionalFormatting sqref="F26">
    <cfRule type="cellIs" dxfId="13" priority="13" stopIfTrue="1" operator="equal">
      <formula>"土"</formula>
    </cfRule>
    <cfRule type="cellIs" dxfId="12" priority="14" stopIfTrue="1" operator="equal">
      <formula>"日"</formula>
    </cfRule>
  </conditionalFormatting>
  <conditionalFormatting sqref="F28">
    <cfRule type="cellIs" dxfId="11" priority="11" stopIfTrue="1" operator="equal">
      <formula>"土"</formula>
    </cfRule>
    <cfRule type="cellIs" dxfId="10" priority="12" stopIfTrue="1" operator="equal">
      <formula>"日"</formula>
    </cfRule>
  </conditionalFormatting>
  <conditionalFormatting sqref="F30">
    <cfRule type="cellIs" dxfId="9" priority="9" stopIfTrue="1" operator="equal">
      <formula>"土"</formula>
    </cfRule>
    <cfRule type="cellIs" dxfId="8" priority="10" stopIfTrue="1" operator="equal">
      <formula>"日"</formula>
    </cfRule>
  </conditionalFormatting>
  <conditionalFormatting sqref="F32">
    <cfRule type="cellIs" dxfId="7" priority="7" stopIfTrue="1" operator="equal">
      <formula>"土"</formula>
    </cfRule>
    <cfRule type="cellIs" dxfId="6" priority="8" stopIfTrue="1" operator="equal">
      <formula>"日"</formula>
    </cfRule>
  </conditionalFormatting>
  <conditionalFormatting sqref="F34">
    <cfRule type="cellIs" dxfId="5" priority="5" stopIfTrue="1" operator="equal">
      <formula>"土"</formula>
    </cfRule>
    <cfRule type="cellIs" dxfId="4" priority="6" stopIfTrue="1" operator="equal">
      <formula>"日"</formula>
    </cfRule>
  </conditionalFormatting>
  <conditionalFormatting sqref="F36">
    <cfRule type="cellIs" dxfId="3" priority="3" stopIfTrue="1" operator="equal">
      <formula>"土"</formula>
    </cfRule>
    <cfRule type="cellIs" dxfId="2" priority="4" stopIfTrue="1" operator="equal">
      <formula>"日"</formula>
    </cfRule>
  </conditionalFormatting>
  <conditionalFormatting sqref="G8:AJ9">
    <cfRule type="cellIs" dxfId="1" priority="1" stopIfTrue="1" operator="equal">
      <formula>"土"</formula>
    </cfRule>
    <cfRule type="cellIs" dxfId="0" priority="2" stopIfTrue="1" operator="equal">
      <formula>"日"</formula>
    </cfRule>
  </conditionalFormatting>
  <dataValidations count="4">
    <dataValidation type="list" allowBlank="1" showInputMessage="1" showErrorMessage="1" sqref="AB5:AC5 JX5:JY5 TT5:TU5 ADP5:ADQ5 ANL5:ANM5 AXH5:AXI5 BHD5:BHE5 BQZ5:BRA5 CAV5:CAW5 CKR5:CKS5 CUN5:CUO5 DEJ5:DEK5 DOF5:DOG5 DYB5:DYC5 EHX5:EHY5 ERT5:ERU5 FBP5:FBQ5 FLL5:FLM5 FVH5:FVI5 GFD5:GFE5 GOZ5:GPA5 GYV5:GYW5 HIR5:HIS5 HSN5:HSO5 ICJ5:ICK5 IMF5:IMG5 IWB5:IWC5 JFX5:JFY5 JPT5:JPU5 JZP5:JZQ5 KJL5:KJM5 KTH5:KTI5 LDD5:LDE5 LMZ5:LNA5 LWV5:LWW5 MGR5:MGS5 MQN5:MQO5 NAJ5:NAK5 NKF5:NKG5 NUB5:NUC5 ODX5:ODY5 ONT5:ONU5 OXP5:OXQ5 PHL5:PHM5 PRH5:PRI5 QBD5:QBE5 QKZ5:QLA5 QUV5:QUW5 RER5:RES5 RON5:ROO5 RYJ5:RYK5 SIF5:SIG5 SSB5:SSC5 TBX5:TBY5 TLT5:TLU5 TVP5:TVQ5 UFL5:UFM5 UPH5:UPI5 UZD5:UZE5 VIZ5:VJA5 VSV5:VSW5 WCR5:WCS5 WMN5:WMO5 WWJ5:WWK5 AB65543:AC65543 JX65543:JY65543 TT65543:TU65543 ADP65543:ADQ65543 ANL65543:ANM65543 AXH65543:AXI65543 BHD65543:BHE65543 BQZ65543:BRA65543 CAV65543:CAW65543 CKR65543:CKS65543 CUN65543:CUO65543 DEJ65543:DEK65543 DOF65543:DOG65543 DYB65543:DYC65543 EHX65543:EHY65543 ERT65543:ERU65543 FBP65543:FBQ65543 FLL65543:FLM65543 FVH65543:FVI65543 GFD65543:GFE65543 GOZ65543:GPA65543 GYV65543:GYW65543 HIR65543:HIS65543 HSN65543:HSO65543 ICJ65543:ICK65543 IMF65543:IMG65543 IWB65543:IWC65543 JFX65543:JFY65543 JPT65543:JPU65543 JZP65543:JZQ65543 KJL65543:KJM65543 KTH65543:KTI65543 LDD65543:LDE65543 LMZ65543:LNA65543 LWV65543:LWW65543 MGR65543:MGS65543 MQN65543:MQO65543 NAJ65543:NAK65543 NKF65543:NKG65543 NUB65543:NUC65543 ODX65543:ODY65543 ONT65543:ONU65543 OXP65543:OXQ65543 PHL65543:PHM65543 PRH65543:PRI65543 QBD65543:QBE65543 QKZ65543:QLA65543 QUV65543:QUW65543 RER65543:RES65543 RON65543:ROO65543 RYJ65543:RYK65543 SIF65543:SIG65543 SSB65543:SSC65543 TBX65543:TBY65543 TLT65543:TLU65543 TVP65543:TVQ65543 UFL65543:UFM65543 UPH65543:UPI65543 UZD65543:UZE65543 VIZ65543:VJA65543 VSV65543:VSW65543 WCR65543:WCS65543 WMN65543:WMO65543 WWJ65543:WWK65543 AB131079:AC131079 JX131079:JY131079 TT131079:TU131079 ADP131079:ADQ131079 ANL131079:ANM131079 AXH131079:AXI131079 BHD131079:BHE131079 BQZ131079:BRA131079 CAV131079:CAW131079 CKR131079:CKS131079 CUN131079:CUO131079 DEJ131079:DEK131079 DOF131079:DOG131079 DYB131079:DYC131079 EHX131079:EHY131079 ERT131079:ERU131079 FBP131079:FBQ131079 FLL131079:FLM131079 FVH131079:FVI131079 GFD131079:GFE131079 GOZ131079:GPA131079 GYV131079:GYW131079 HIR131079:HIS131079 HSN131079:HSO131079 ICJ131079:ICK131079 IMF131079:IMG131079 IWB131079:IWC131079 JFX131079:JFY131079 JPT131079:JPU131079 JZP131079:JZQ131079 KJL131079:KJM131079 KTH131079:KTI131079 LDD131079:LDE131079 LMZ131079:LNA131079 LWV131079:LWW131079 MGR131079:MGS131079 MQN131079:MQO131079 NAJ131079:NAK131079 NKF131079:NKG131079 NUB131079:NUC131079 ODX131079:ODY131079 ONT131079:ONU131079 OXP131079:OXQ131079 PHL131079:PHM131079 PRH131079:PRI131079 QBD131079:QBE131079 QKZ131079:QLA131079 QUV131079:QUW131079 RER131079:RES131079 RON131079:ROO131079 RYJ131079:RYK131079 SIF131079:SIG131079 SSB131079:SSC131079 TBX131079:TBY131079 TLT131079:TLU131079 TVP131079:TVQ131079 UFL131079:UFM131079 UPH131079:UPI131079 UZD131079:UZE131079 VIZ131079:VJA131079 VSV131079:VSW131079 WCR131079:WCS131079 WMN131079:WMO131079 WWJ131079:WWK131079 AB196615:AC196615 JX196615:JY196615 TT196615:TU196615 ADP196615:ADQ196615 ANL196615:ANM196615 AXH196615:AXI196615 BHD196615:BHE196615 BQZ196615:BRA196615 CAV196615:CAW196615 CKR196615:CKS196615 CUN196615:CUO196615 DEJ196615:DEK196615 DOF196615:DOG196615 DYB196615:DYC196615 EHX196615:EHY196615 ERT196615:ERU196615 FBP196615:FBQ196615 FLL196615:FLM196615 FVH196615:FVI196615 GFD196615:GFE196615 GOZ196615:GPA196615 GYV196615:GYW196615 HIR196615:HIS196615 HSN196615:HSO196615 ICJ196615:ICK196615 IMF196615:IMG196615 IWB196615:IWC196615 JFX196615:JFY196615 JPT196615:JPU196615 JZP196615:JZQ196615 KJL196615:KJM196615 KTH196615:KTI196615 LDD196615:LDE196615 LMZ196615:LNA196615 LWV196615:LWW196615 MGR196615:MGS196615 MQN196615:MQO196615 NAJ196615:NAK196615 NKF196615:NKG196615 NUB196615:NUC196615 ODX196615:ODY196615 ONT196615:ONU196615 OXP196615:OXQ196615 PHL196615:PHM196615 PRH196615:PRI196615 QBD196615:QBE196615 QKZ196615:QLA196615 QUV196615:QUW196615 RER196615:RES196615 RON196615:ROO196615 RYJ196615:RYK196615 SIF196615:SIG196615 SSB196615:SSC196615 TBX196615:TBY196615 TLT196615:TLU196615 TVP196615:TVQ196615 UFL196615:UFM196615 UPH196615:UPI196615 UZD196615:UZE196615 VIZ196615:VJA196615 VSV196615:VSW196615 WCR196615:WCS196615 WMN196615:WMO196615 WWJ196615:WWK196615 AB262151:AC262151 JX262151:JY262151 TT262151:TU262151 ADP262151:ADQ262151 ANL262151:ANM262151 AXH262151:AXI262151 BHD262151:BHE262151 BQZ262151:BRA262151 CAV262151:CAW262151 CKR262151:CKS262151 CUN262151:CUO262151 DEJ262151:DEK262151 DOF262151:DOG262151 DYB262151:DYC262151 EHX262151:EHY262151 ERT262151:ERU262151 FBP262151:FBQ262151 FLL262151:FLM262151 FVH262151:FVI262151 GFD262151:GFE262151 GOZ262151:GPA262151 GYV262151:GYW262151 HIR262151:HIS262151 HSN262151:HSO262151 ICJ262151:ICK262151 IMF262151:IMG262151 IWB262151:IWC262151 JFX262151:JFY262151 JPT262151:JPU262151 JZP262151:JZQ262151 KJL262151:KJM262151 KTH262151:KTI262151 LDD262151:LDE262151 LMZ262151:LNA262151 LWV262151:LWW262151 MGR262151:MGS262151 MQN262151:MQO262151 NAJ262151:NAK262151 NKF262151:NKG262151 NUB262151:NUC262151 ODX262151:ODY262151 ONT262151:ONU262151 OXP262151:OXQ262151 PHL262151:PHM262151 PRH262151:PRI262151 QBD262151:QBE262151 QKZ262151:QLA262151 QUV262151:QUW262151 RER262151:RES262151 RON262151:ROO262151 RYJ262151:RYK262151 SIF262151:SIG262151 SSB262151:SSC262151 TBX262151:TBY262151 TLT262151:TLU262151 TVP262151:TVQ262151 UFL262151:UFM262151 UPH262151:UPI262151 UZD262151:UZE262151 VIZ262151:VJA262151 VSV262151:VSW262151 WCR262151:WCS262151 WMN262151:WMO262151 WWJ262151:WWK262151 AB327687:AC327687 JX327687:JY327687 TT327687:TU327687 ADP327687:ADQ327687 ANL327687:ANM327687 AXH327687:AXI327687 BHD327687:BHE327687 BQZ327687:BRA327687 CAV327687:CAW327687 CKR327687:CKS327687 CUN327687:CUO327687 DEJ327687:DEK327687 DOF327687:DOG327687 DYB327687:DYC327687 EHX327687:EHY327687 ERT327687:ERU327687 FBP327687:FBQ327687 FLL327687:FLM327687 FVH327687:FVI327687 GFD327687:GFE327687 GOZ327687:GPA327687 GYV327687:GYW327687 HIR327687:HIS327687 HSN327687:HSO327687 ICJ327687:ICK327687 IMF327687:IMG327687 IWB327687:IWC327687 JFX327687:JFY327687 JPT327687:JPU327687 JZP327687:JZQ327687 KJL327687:KJM327687 KTH327687:KTI327687 LDD327687:LDE327687 LMZ327687:LNA327687 LWV327687:LWW327687 MGR327687:MGS327687 MQN327687:MQO327687 NAJ327687:NAK327687 NKF327687:NKG327687 NUB327687:NUC327687 ODX327687:ODY327687 ONT327687:ONU327687 OXP327687:OXQ327687 PHL327687:PHM327687 PRH327687:PRI327687 QBD327687:QBE327687 QKZ327687:QLA327687 QUV327687:QUW327687 RER327687:RES327687 RON327687:ROO327687 RYJ327687:RYK327687 SIF327687:SIG327687 SSB327687:SSC327687 TBX327687:TBY327687 TLT327687:TLU327687 TVP327687:TVQ327687 UFL327687:UFM327687 UPH327687:UPI327687 UZD327687:UZE327687 VIZ327687:VJA327687 VSV327687:VSW327687 WCR327687:WCS327687 WMN327687:WMO327687 WWJ327687:WWK327687 AB393223:AC393223 JX393223:JY393223 TT393223:TU393223 ADP393223:ADQ393223 ANL393223:ANM393223 AXH393223:AXI393223 BHD393223:BHE393223 BQZ393223:BRA393223 CAV393223:CAW393223 CKR393223:CKS393223 CUN393223:CUO393223 DEJ393223:DEK393223 DOF393223:DOG393223 DYB393223:DYC393223 EHX393223:EHY393223 ERT393223:ERU393223 FBP393223:FBQ393223 FLL393223:FLM393223 FVH393223:FVI393223 GFD393223:GFE393223 GOZ393223:GPA393223 GYV393223:GYW393223 HIR393223:HIS393223 HSN393223:HSO393223 ICJ393223:ICK393223 IMF393223:IMG393223 IWB393223:IWC393223 JFX393223:JFY393223 JPT393223:JPU393223 JZP393223:JZQ393223 KJL393223:KJM393223 KTH393223:KTI393223 LDD393223:LDE393223 LMZ393223:LNA393223 LWV393223:LWW393223 MGR393223:MGS393223 MQN393223:MQO393223 NAJ393223:NAK393223 NKF393223:NKG393223 NUB393223:NUC393223 ODX393223:ODY393223 ONT393223:ONU393223 OXP393223:OXQ393223 PHL393223:PHM393223 PRH393223:PRI393223 QBD393223:QBE393223 QKZ393223:QLA393223 QUV393223:QUW393223 RER393223:RES393223 RON393223:ROO393223 RYJ393223:RYK393223 SIF393223:SIG393223 SSB393223:SSC393223 TBX393223:TBY393223 TLT393223:TLU393223 TVP393223:TVQ393223 UFL393223:UFM393223 UPH393223:UPI393223 UZD393223:UZE393223 VIZ393223:VJA393223 VSV393223:VSW393223 WCR393223:WCS393223 WMN393223:WMO393223 WWJ393223:WWK393223 AB458759:AC458759 JX458759:JY458759 TT458759:TU458759 ADP458759:ADQ458759 ANL458759:ANM458759 AXH458759:AXI458759 BHD458759:BHE458759 BQZ458759:BRA458759 CAV458759:CAW458759 CKR458759:CKS458759 CUN458759:CUO458759 DEJ458759:DEK458759 DOF458759:DOG458759 DYB458759:DYC458759 EHX458759:EHY458759 ERT458759:ERU458759 FBP458759:FBQ458759 FLL458759:FLM458759 FVH458759:FVI458759 GFD458759:GFE458759 GOZ458759:GPA458759 GYV458759:GYW458759 HIR458759:HIS458759 HSN458759:HSO458759 ICJ458759:ICK458759 IMF458759:IMG458759 IWB458759:IWC458759 JFX458759:JFY458759 JPT458759:JPU458759 JZP458759:JZQ458759 KJL458759:KJM458759 KTH458759:KTI458759 LDD458759:LDE458759 LMZ458759:LNA458759 LWV458759:LWW458759 MGR458759:MGS458759 MQN458759:MQO458759 NAJ458759:NAK458759 NKF458759:NKG458759 NUB458759:NUC458759 ODX458759:ODY458759 ONT458759:ONU458759 OXP458759:OXQ458759 PHL458759:PHM458759 PRH458759:PRI458759 QBD458759:QBE458759 QKZ458759:QLA458759 QUV458759:QUW458759 RER458759:RES458759 RON458759:ROO458759 RYJ458759:RYK458759 SIF458759:SIG458759 SSB458759:SSC458759 TBX458759:TBY458759 TLT458759:TLU458759 TVP458759:TVQ458759 UFL458759:UFM458759 UPH458759:UPI458759 UZD458759:UZE458759 VIZ458759:VJA458759 VSV458759:VSW458759 WCR458759:WCS458759 WMN458759:WMO458759 WWJ458759:WWK458759 AB524295:AC524295 JX524295:JY524295 TT524295:TU524295 ADP524295:ADQ524295 ANL524295:ANM524295 AXH524295:AXI524295 BHD524295:BHE524295 BQZ524295:BRA524295 CAV524295:CAW524295 CKR524295:CKS524295 CUN524295:CUO524295 DEJ524295:DEK524295 DOF524295:DOG524295 DYB524295:DYC524295 EHX524295:EHY524295 ERT524295:ERU524295 FBP524295:FBQ524295 FLL524295:FLM524295 FVH524295:FVI524295 GFD524295:GFE524295 GOZ524295:GPA524295 GYV524295:GYW524295 HIR524295:HIS524295 HSN524295:HSO524295 ICJ524295:ICK524295 IMF524295:IMG524295 IWB524295:IWC524295 JFX524295:JFY524295 JPT524295:JPU524295 JZP524295:JZQ524295 KJL524295:KJM524295 KTH524295:KTI524295 LDD524295:LDE524295 LMZ524295:LNA524295 LWV524295:LWW524295 MGR524295:MGS524295 MQN524295:MQO524295 NAJ524295:NAK524295 NKF524295:NKG524295 NUB524295:NUC524295 ODX524295:ODY524295 ONT524295:ONU524295 OXP524295:OXQ524295 PHL524295:PHM524295 PRH524295:PRI524295 QBD524295:QBE524295 QKZ524295:QLA524295 QUV524295:QUW524295 RER524295:RES524295 RON524295:ROO524295 RYJ524295:RYK524295 SIF524295:SIG524295 SSB524295:SSC524295 TBX524295:TBY524295 TLT524295:TLU524295 TVP524295:TVQ524295 UFL524295:UFM524295 UPH524295:UPI524295 UZD524295:UZE524295 VIZ524295:VJA524295 VSV524295:VSW524295 WCR524295:WCS524295 WMN524295:WMO524295 WWJ524295:WWK524295 AB589831:AC589831 JX589831:JY589831 TT589831:TU589831 ADP589831:ADQ589831 ANL589831:ANM589831 AXH589831:AXI589831 BHD589831:BHE589831 BQZ589831:BRA589831 CAV589831:CAW589831 CKR589831:CKS589831 CUN589831:CUO589831 DEJ589831:DEK589831 DOF589831:DOG589831 DYB589831:DYC589831 EHX589831:EHY589831 ERT589831:ERU589831 FBP589831:FBQ589831 FLL589831:FLM589831 FVH589831:FVI589831 GFD589831:GFE589831 GOZ589831:GPA589831 GYV589831:GYW589831 HIR589831:HIS589831 HSN589831:HSO589831 ICJ589831:ICK589831 IMF589831:IMG589831 IWB589831:IWC589831 JFX589831:JFY589831 JPT589831:JPU589831 JZP589831:JZQ589831 KJL589831:KJM589831 KTH589831:KTI589831 LDD589831:LDE589831 LMZ589831:LNA589831 LWV589831:LWW589831 MGR589831:MGS589831 MQN589831:MQO589831 NAJ589831:NAK589831 NKF589831:NKG589831 NUB589831:NUC589831 ODX589831:ODY589831 ONT589831:ONU589831 OXP589831:OXQ589831 PHL589831:PHM589831 PRH589831:PRI589831 QBD589831:QBE589831 QKZ589831:QLA589831 QUV589831:QUW589831 RER589831:RES589831 RON589831:ROO589831 RYJ589831:RYK589831 SIF589831:SIG589831 SSB589831:SSC589831 TBX589831:TBY589831 TLT589831:TLU589831 TVP589831:TVQ589831 UFL589831:UFM589831 UPH589831:UPI589831 UZD589831:UZE589831 VIZ589831:VJA589831 VSV589831:VSW589831 WCR589831:WCS589831 WMN589831:WMO589831 WWJ589831:WWK589831 AB655367:AC655367 JX655367:JY655367 TT655367:TU655367 ADP655367:ADQ655367 ANL655367:ANM655367 AXH655367:AXI655367 BHD655367:BHE655367 BQZ655367:BRA655367 CAV655367:CAW655367 CKR655367:CKS655367 CUN655367:CUO655367 DEJ655367:DEK655367 DOF655367:DOG655367 DYB655367:DYC655367 EHX655367:EHY655367 ERT655367:ERU655367 FBP655367:FBQ655367 FLL655367:FLM655367 FVH655367:FVI655367 GFD655367:GFE655367 GOZ655367:GPA655367 GYV655367:GYW655367 HIR655367:HIS655367 HSN655367:HSO655367 ICJ655367:ICK655367 IMF655367:IMG655367 IWB655367:IWC655367 JFX655367:JFY655367 JPT655367:JPU655367 JZP655367:JZQ655367 KJL655367:KJM655367 KTH655367:KTI655367 LDD655367:LDE655367 LMZ655367:LNA655367 LWV655367:LWW655367 MGR655367:MGS655367 MQN655367:MQO655367 NAJ655367:NAK655367 NKF655367:NKG655367 NUB655367:NUC655367 ODX655367:ODY655367 ONT655367:ONU655367 OXP655367:OXQ655367 PHL655367:PHM655367 PRH655367:PRI655367 QBD655367:QBE655367 QKZ655367:QLA655367 QUV655367:QUW655367 RER655367:RES655367 RON655367:ROO655367 RYJ655367:RYK655367 SIF655367:SIG655367 SSB655367:SSC655367 TBX655367:TBY655367 TLT655367:TLU655367 TVP655367:TVQ655367 UFL655367:UFM655367 UPH655367:UPI655367 UZD655367:UZE655367 VIZ655367:VJA655367 VSV655367:VSW655367 WCR655367:WCS655367 WMN655367:WMO655367 WWJ655367:WWK655367 AB720903:AC720903 JX720903:JY720903 TT720903:TU720903 ADP720903:ADQ720903 ANL720903:ANM720903 AXH720903:AXI720903 BHD720903:BHE720903 BQZ720903:BRA720903 CAV720903:CAW720903 CKR720903:CKS720903 CUN720903:CUO720903 DEJ720903:DEK720903 DOF720903:DOG720903 DYB720903:DYC720903 EHX720903:EHY720903 ERT720903:ERU720903 FBP720903:FBQ720903 FLL720903:FLM720903 FVH720903:FVI720903 GFD720903:GFE720903 GOZ720903:GPA720903 GYV720903:GYW720903 HIR720903:HIS720903 HSN720903:HSO720903 ICJ720903:ICK720903 IMF720903:IMG720903 IWB720903:IWC720903 JFX720903:JFY720903 JPT720903:JPU720903 JZP720903:JZQ720903 KJL720903:KJM720903 KTH720903:KTI720903 LDD720903:LDE720903 LMZ720903:LNA720903 LWV720903:LWW720903 MGR720903:MGS720903 MQN720903:MQO720903 NAJ720903:NAK720903 NKF720903:NKG720903 NUB720903:NUC720903 ODX720903:ODY720903 ONT720903:ONU720903 OXP720903:OXQ720903 PHL720903:PHM720903 PRH720903:PRI720903 QBD720903:QBE720903 QKZ720903:QLA720903 QUV720903:QUW720903 RER720903:RES720903 RON720903:ROO720903 RYJ720903:RYK720903 SIF720903:SIG720903 SSB720903:SSC720903 TBX720903:TBY720903 TLT720903:TLU720903 TVP720903:TVQ720903 UFL720903:UFM720903 UPH720903:UPI720903 UZD720903:UZE720903 VIZ720903:VJA720903 VSV720903:VSW720903 WCR720903:WCS720903 WMN720903:WMO720903 WWJ720903:WWK720903 AB786439:AC786439 JX786439:JY786439 TT786439:TU786439 ADP786439:ADQ786439 ANL786439:ANM786439 AXH786439:AXI786439 BHD786439:BHE786439 BQZ786439:BRA786439 CAV786439:CAW786439 CKR786439:CKS786439 CUN786439:CUO786439 DEJ786439:DEK786439 DOF786439:DOG786439 DYB786439:DYC786439 EHX786439:EHY786439 ERT786439:ERU786439 FBP786439:FBQ786439 FLL786439:FLM786439 FVH786439:FVI786439 GFD786439:GFE786439 GOZ786439:GPA786439 GYV786439:GYW786439 HIR786439:HIS786439 HSN786439:HSO786439 ICJ786439:ICK786439 IMF786439:IMG786439 IWB786439:IWC786439 JFX786439:JFY786439 JPT786439:JPU786439 JZP786439:JZQ786439 KJL786439:KJM786439 KTH786439:KTI786439 LDD786439:LDE786439 LMZ786439:LNA786439 LWV786439:LWW786439 MGR786439:MGS786439 MQN786439:MQO786439 NAJ786439:NAK786439 NKF786439:NKG786439 NUB786439:NUC786439 ODX786439:ODY786439 ONT786439:ONU786439 OXP786439:OXQ786439 PHL786439:PHM786439 PRH786439:PRI786439 QBD786439:QBE786439 QKZ786439:QLA786439 QUV786439:QUW786439 RER786439:RES786439 RON786439:ROO786439 RYJ786439:RYK786439 SIF786439:SIG786439 SSB786439:SSC786439 TBX786439:TBY786439 TLT786439:TLU786439 TVP786439:TVQ786439 UFL786439:UFM786439 UPH786439:UPI786439 UZD786439:UZE786439 VIZ786439:VJA786439 VSV786439:VSW786439 WCR786439:WCS786439 WMN786439:WMO786439 WWJ786439:WWK786439 AB851975:AC851975 JX851975:JY851975 TT851975:TU851975 ADP851975:ADQ851975 ANL851975:ANM851975 AXH851975:AXI851975 BHD851975:BHE851975 BQZ851975:BRA851975 CAV851975:CAW851975 CKR851975:CKS851975 CUN851975:CUO851975 DEJ851975:DEK851975 DOF851975:DOG851975 DYB851975:DYC851975 EHX851975:EHY851975 ERT851975:ERU851975 FBP851975:FBQ851975 FLL851975:FLM851975 FVH851975:FVI851975 GFD851975:GFE851975 GOZ851975:GPA851975 GYV851975:GYW851975 HIR851975:HIS851975 HSN851975:HSO851975 ICJ851975:ICK851975 IMF851975:IMG851975 IWB851975:IWC851975 JFX851975:JFY851975 JPT851975:JPU851975 JZP851975:JZQ851975 KJL851975:KJM851975 KTH851975:KTI851975 LDD851975:LDE851975 LMZ851975:LNA851975 LWV851975:LWW851975 MGR851975:MGS851975 MQN851975:MQO851975 NAJ851975:NAK851975 NKF851975:NKG851975 NUB851975:NUC851975 ODX851975:ODY851975 ONT851975:ONU851975 OXP851975:OXQ851975 PHL851975:PHM851975 PRH851975:PRI851975 QBD851975:QBE851975 QKZ851975:QLA851975 QUV851975:QUW851975 RER851975:RES851975 RON851975:ROO851975 RYJ851975:RYK851975 SIF851975:SIG851975 SSB851975:SSC851975 TBX851975:TBY851975 TLT851975:TLU851975 TVP851975:TVQ851975 UFL851975:UFM851975 UPH851975:UPI851975 UZD851975:UZE851975 VIZ851975:VJA851975 VSV851975:VSW851975 WCR851975:WCS851975 WMN851975:WMO851975 WWJ851975:WWK851975 AB917511:AC917511 JX917511:JY917511 TT917511:TU917511 ADP917511:ADQ917511 ANL917511:ANM917511 AXH917511:AXI917511 BHD917511:BHE917511 BQZ917511:BRA917511 CAV917511:CAW917511 CKR917511:CKS917511 CUN917511:CUO917511 DEJ917511:DEK917511 DOF917511:DOG917511 DYB917511:DYC917511 EHX917511:EHY917511 ERT917511:ERU917511 FBP917511:FBQ917511 FLL917511:FLM917511 FVH917511:FVI917511 GFD917511:GFE917511 GOZ917511:GPA917511 GYV917511:GYW917511 HIR917511:HIS917511 HSN917511:HSO917511 ICJ917511:ICK917511 IMF917511:IMG917511 IWB917511:IWC917511 JFX917511:JFY917511 JPT917511:JPU917511 JZP917511:JZQ917511 KJL917511:KJM917511 KTH917511:KTI917511 LDD917511:LDE917511 LMZ917511:LNA917511 LWV917511:LWW917511 MGR917511:MGS917511 MQN917511:MQO917511 NAJ917511:NAK917511 NKF917511:NKG917511 NUB917511:NUC917511 ODX917511:ODY917511 ONT917511:ONU917511 OXP917511:OXQ917511 PHL917511:PHM917511 PRH917511:PRI917511 QBD917511:QBE917511 QKZ917511:QLA917511 QUV917511:QUW917511 RER917511:RES917511 RON917511:ROO917511 RYJ917511:RYK917511 SIF917511:SIG917511 SSB917511:SSC917511 TBX917511:TBY917511 TLT917511:TLU917511 TVP917511:TVQ917511 UFL917511:UFM917511 UPH917511:UPI917511 UZD917511:UZE917511 VIZ917511:VJA917511 VSV917511:VSW917511 WCR917511:WCS917511 WMN917511:WMO917511 WWJ917511:WWK917511 AB983047:AC983047 JX983047:JY983047 TT983047:TU983047 ADP983047:ADQ983047 ANL983047:ANM983047 AXH983047:AXI983047 BHD983047:BHE983047 BQZ983047:BRA983047 CAV983047:CAW983047 CKR983047:CKS983047 CUN983047:CUO983047 DEJ983047:DEK983047 DOF983047:DOG983047 DYB983047:DYC983047 EHX983047:EHY983047 ERT983047:ERU983047 FBP983047:FBQ983047 FLL983047:FLM983047 FVH983047:FVI983047 GFD983047:GFE983047 GOZ983047:GPA983047 GYV983047:GYW983047 HIR983047:HIS983047 HSN983047:HSO983047 ICJ983047:ICK983047 IMF983047:IMG983047 IWB983047:IWC983047 JFX983047:JFY983047 JPT983047:JPU983047 JZP983047:JZQ983047 KJL983047:KJM983047 KTH983047:KTI983047 LDD983047:LDE983047 LMZ983047:LNA983047 LWV983047:LWW983047 MGR983047:MGS983047 MQN983047:MQO983047 NAJ983047:NAK983047 NKF983047:NKG983047 NUB983047:NUC983047 ODX983047:ODY983047 ONT983047:ONU983047 OXP983047:OXQ983047 PHL983047:PHM983047 PRH983047:PRI983047 QBD983047:QBE983047 QKZ983047:QLA983047 QUV983047:QUW983047 RER983047:RES983047 RON983047:ROO983047 RYJ983047:RYK983047 SIF983047:SIG983047 SSB983047:SSC983047 TBX983047:TBY983047 TLT983047:TLU983047 TVP983047:TVQ983047 UFL983047:UFM983047 UPH983047:UPI983047 UZD983047:UZE983047 VIZ983047:VJA983047 VSV983047:VSW983047 WCR983047:WCS983047 WMN983047:WMO983047 WWJ983047:WWK983047">
      <formula1>$AU$4:$AU$22</formula1>
    </dataValidation>
    <dataValidation type="list" allowBlank="1" showInputMessage="1" showErrorMessage="1" sqref="X5:Y5 JT5:JU5 TP5:TQ5 ADL5:ADM5 ANH5:ANI5 AXD5:AXE5 BGZ5:BHA5 BQV5:BQW5 CAR5:CAS5 CKN5:CKO5 CUJ5:CUK5 DEF5:DEG5 DOB5:DOC5 DXX5:DXY5 EHT5:EHU5 ERP5:ERQ5 FBL5:FBM5 FLH5:FLI5 FVD5:FVE5 GEZ5:GFA5 GOV5:GOW5 GYR5:GYS5 HIN5:HIO5 HSJ5:HSK5 ICF5:ICG5 IMB5:IMC5 IVX5:IVY5 JFT5:JFU5 JPP5:JPQ5 JZL5:JZM5 KJH5:KJI5 KTD5:KTE5 LCZ5:LDA5 LMV5:LMW5 LWR5:LWS5 MGN5:MGO5 MQJ5:MQK5 NAF5:NAG5 NKB5:NKC5 NTX5:NTY5 ODT5:ODU5 ONP5:ONQ5 OXL5:OXM5 PHH5:PHI5 PRD5:PRE5 QAZ5:QBA5 QKV5:QKW5 QUR5:QUS5 REN5:REO5 ROJ5:ROK5 RYF5:RYG5 SIB5:SIC5 SRX5:SRY5 TBT5:TBU5 TLP5:TLQ5 TVL5:TVM5 UFH5:UFI5 UPD5:UPE5 UYZ5:UZA5 VIV5:VIW5 VSR5:VSS5 WCN5:WCO5 WMJ5:WMK5 WWF5:WWG5 X65543:Y65543 JT65543:JU65543 TP65543:TQ65543 ADL65543:ADM65543 ANH65543:ANI65543 AXD65543:AXE65543 BGZ65543:BHA65543 BQV65543:BQW65543 CAR65543:CAS65543 CKN65543:CKO65543 CUJ65543:CUK65543 DEF65543:DEG65543 DOB65543:DOC65543 DXX65543:DXY65543 EHT65543:EHU65543 ERP65543:ERQ65543 FBL65543:FBM65543 FLH65543:FLI65543 FVD65543:FVE65543 GEZ65543:GFA65543 GOV65543:GOW65543 GYR65543:GYS65543 HIN65543:HIO65543 HSJ65543:HSK65543 ICF65543:ICG65543 IMB65543:IMC65543 IVX65543:IVY65543 JFT65543:JFU65543 JPP65543:JPQ65543 JZL65543:JZM65543 KJH65543:KJI65543 KTD65543:KTE65543 LCZ65543:LDA65543 LMV65543:LMW65543 LWR65543:LWS65543 MGN65543:MGO65543 MQJ65543:MQK65543 NAF65543:NAG65543 NKB65543:NKC65543 NTX65543:NTY65543 ODT65543:ODU65543 ONP65543:ONQ65543 OXL65543:OXM65543 PHH65543:PHI65543 PRD65543:PRE65543 QAZ65543:QBA65543 QKV65543:QKW65543 QUR65543:QUS65543 REN65543:REO65543 ROJ65543:ROK65543 RYF65543:RYG65543 SIB65543:SIC65543 SRX65543:SRY65543 TBT65543:TBU65543 TLP65543:TLQ65543 TVL65543:TVM65543 UFH65543:UFI65543 UPD65543:UPE65543 UYZ65543:UZA65543 VIV65543:VIW65543 VSR65543:VSS65543 WCN65543:WCO65543 WMJ65543:WMK65543 WWF65543:WWG65543 X131079:Y131079 JT131079:JU131079 TP131079:TQ131079 ADL131079:ADM131079 ANH131079:ANI131079 AXD131079:AXE131079 BGZ131079:BHA131079 BQV131079:BQW131079 CAR131079:CAS131079 CKN131079:CKO131079 CUJ131079:CUK131079 DEF131079:DEG131079 DOB131079:DOC131079 DXX131079:DXY131079 EHT131079:EHU131079 ERP131079:ERQ131079 FBL131079:FBM131079 FLH131079:FLI131079 FVD131079:FVE131079 GEZ131079:GFA131079 GOV131079:GOW131079 GYR131079:GYS131079 HIN131079:HIO131079 HSJ131079:HSK131079 ICF131079:ICG131079 IMB131079:IMC131079 IVX131079:IVY131079 JFT131079:JFU131079 JPP131079:JPQ131079 JZL131079:JZM131079 KJH131079:KJI131079 KTD131079:KTE131079 LCZ131079:LDA131079 LMV131079:LMW131079 LWR131079:LWS131079 MGN131079:MGO131079 MQJ131079:MQK131079 NAF131079:NAG131079 NKB131079:NKC131079 NTX131079:NTY131079 ODT131079:ODU131079 ONP131079:ONQ131079 OXL131079:OXM131079 PHH131079:PHI131079 PRD131079:PRE131079 QAZ131079:QBA131079 QKV131079:QKW131079 QUR131079:QUS131079 REN131079:REO131079 ROJ131079:ROK131079 RYF131079:RYG131079 SIB131079:SIC131079 SRX131079:SRY131079 TBT131079:TBU131079 TLP131079:TLQ131079 TVL131079:TVM131079 UFH131079:UFI131079 UPD131079:UPE131079 UYZ131079:UZA131079 VIV131079:VIW131079 VSR131079:VSS131079 WCN131079:WCO131079 WMJ131079:WMK131079 WWF131079:WWG131079 X196615:Y196615 JT196615:JU196615 TP196615:TQ196615 ADL196615:ADM196615 ANH196615:ANI196615 AXD196615:AXE196615 BGZ196615:BHA196615 BQV196615:BQW196615 CAR196615:CAS196615 CKN196615:CKO196615 CUJ196615:CUK196615 DEF196615:DEG196615 DOB196615:DOC196615 DXX196615:DXY196615 EHT196615:EHU196615 ERP196615:ERQ196615 FBL196615:FBM196615 FLH196615:FLI196615 FVD196615:FVE196615 GEZ196615:GFA196615 GOV196615:GOW196615 GYR196615:GYS196615 HIN196615:HIO196615 HSJ196615:HSK196615 ICF196615:ICG196615 IMB196615:IMC196615 IVX196615:IVY196615 JFT196615:JFU196615 JPP196615:JPQ196615 JZL196615:JZM196615 KJH196615:KJI196615 KTD196615:KTE196615 LCZ196615:LDA196615 LMV196615:LMW196615 LWR196615:LWS196615 MGN196615:MGO196615 MQJ196615:MQK196615 NAF196615:NAG196615 NKB196615:NKC196615 NTX196615:NTY196615 ODT196615:ODU196615 ONP196615:ONQ196615 OXL196615:OXM196615 PHH196615:PHI196615 PRD196615:PRE196615 QAZ196615:QBA196615 QKV196615:QKW196615 QUR196615:QUS196615 REN196615:REO196615 ROJ196615:ROK196615 RYF196615:RYG196615 SIB196615:SIC196615 SRX196615:SRY196615 TBT196615:TBU196615 TLP196615:TLQ196615 TVL196615:TVM196615 UFH196615:UFI196615 UPD196615:UPE196615 UYZ196615:UZA196615 VIV196615:VIW196615 VSR196615:VSS196615 WCN196615:WCO196615 WMJ196615:WMK196615 WWF196615:WWG196615 X262151:Y262151 JT262151:JU262151 TP262151:TQ262151 ADL262151:ADM262151 ANH262151:ANI262151 AXD262151:AXE262151 BGZ262151:BHA262151 BQV262151:BQW262151 CAR262151:CAS262151 CKN262151:CKO262151 CUJ262151:CUK262151 DEF262151:DEG262151 DOB262151:DOC262151 DXX262151:DXY262151 EHT262151:EHU262151 ERP262151:ERQ262151 FBL262151:FBM262151 FLH262151:FLI262151 FVD262151:FVE262151 GEZ262151:GFA262151 GOV262151:GOW262151 GYR262151:GYS262151 HIN262151:HIO262151 HSJ262151:HSK262151 ICF262151:ICG262151 IMB262151:IMC262151 IVX262151:IVY262151 JFT262151:JFU262151 JPP262151:JPQ262151 JZL262151:JZM262151 KJH262151:KJI262151 KTD262151:KTE262151 LCZ262151:LDA262151 LMV262151:LMW262151 LWR262151:LWS262151 MGN262151:MGO262151 MQJ262151:MQK262151 NAF262151:NAG262151 NKB262151:NKC262151 NTX262151:NTY262151 ODT262151:ODU262151 ONP262151:ONQ262151 OXL262151:OXM262151 PHH262151:PHI262151 PRD262151:PRE262151 QAZ262151:QBA262151 QKV262151:QKW262151 QUR262151:QUS262151 REN262151:REO262151 ROJ262151:ROK262151 RYF262151:RYG262151 SIB262151:SIC262151 SRX262151:SRY262151 TBT262151:TBU262151 TLP262151:TLQ262151 TVL262151:TVM262151 UFH262151:UFI262151 UPD262151:UPE262151 UYZ262151:UZA262151 VIV262151:VIW262151 VSR262151:VSS262151 WCN262151:WCO262151 WMJ262151:WMK262151 WWF262151:WWG262151 X327687:Y327687 JT327687:JU327687 TP327687:TQ327687 ADL327687:ADM327687 ANH327687:ANI327687 AXD327687:AXE327687 BGZ327687:BHA327687 BQV327687:BQW327687 CAR327687:CAS327687 CKN327687:CKO327687 CUJ327687:CUK327687 DEF327687:DEG327687 DOB327687:DOC327687 DXX327687:DXY327687 EHT327687:EHU327687 ERP327687:ERQ327687 FBL327687:FBM327687 FLH327687:FLI327687 FVD327687:FVE327687 GEZ327687:GFA327687 GOV327687:GOW327687 GYR327687:GYS327687 HIN327687:HIO327687 HSJ327687:HSK327687 ICF327687:ICG327687 IMB327687:IMC327687 IVX327687:IVY327687 JFT327687:JFU327687 JPP327687:JPQ327687 JZL327687:JZM327687 KJH327687:KJI327687 KTD327687:KTE327687 LCZ327687:LDA327687 LMV327687:LMW327687 LWR327687:LWS327687 MGN327687:MGO327687 MQJ327687:MQK327687 NAF327687:NAG327687 NKB327687:NKC327687 NTX327687:NTY327687 ODT327687:ODU327687 ONP327687:ONQ327687 OXL327687:OXM327687 PHH327687:PHI327687 PRD327687:PRE327687 QAZ327687:QBA327687 QKV327687:QKW327687 QUR327687:QUS327687 REN327687:REO327687 ROJ327687:ROK327687 RYF327687:RYG327687 SIB327687:SIC327687 SRX327687:SRY327687 TBT327687:TBU327687 TLP327687:TLQ327687 TVL327687:TVM327687 UFH327687:UFI327687 UPD327687:UPE327687 UYZ327687:UZA327687 VIV327687:VIW327687 VSR327687:VSS327687 WCN327687:WCO327687 WMJ327687:WMK327687 WWF327687:WWG327687 X393223:Y393223 JT393223:JU393223 TP393223:TQ393223 ADL393223:ADM393223 ANH393223:ANI393223 AXD393223:AXE393223 BGZ393223:BHA393223 BQV393223:BQW393223 CAR393223:CAS393223 CKN393223:CKO393223 CUJ393223:CUK393223 DEF393223:DEG393223 DOB393223:DOC393223 DXX393223:DXY393223 EHT393223:EHU393223 ERP393223:ERQ393223 FBL393223:FBM393223 FLH393223:FLI393223 FVD393223:FVE393223 GEZ393223:GFA393223 GOV393223:GOW393223 GYR393223:GYS393223 HIN393223:HIO393223 HSJ393223:HSK393223 ICF393223:ICG393223 IMB393223:IMC393223 IVX393223:IVY393223 JFT393223:JFU393223 JPP393223:JPQ393223 JZL393223:JZM393223 KJH393223:KJI393223 KTD393223:KTE393223 LCZ393223:LDA393223 LMV393223:LMW393223 LWR393223:LWS393223 MGN393223:MGO393223 MQJ393223:MQK393223 NAF393223:NAG393223 NKB393223:NKC393223 NTX393223:NTY393223 ODT393223:ODU393223 ONP393223:ONQ393223 OXL393223:OXM393223 PHH393223:PHI393223 PRD393223:PRE393223 QAZ393223:QBA393223 QKV393223:QKW393223 QUR393223:QUS393223 REN393223:REO393223 ROJ393223:ROK393223 RYF393223:RYG393223 SIB393223:SIC393223 SRX393223:SRY393223 TBT393223:TBU393223 TLP393223:TLQ393223 TVL393223:TVM393223 UFH393223:UFI393223 UPD393223:UPE393223 UYZ393223:UZA393223 VIV393223:VIW393223 VSR393223:VSS393223 WCN393223:WCO393223 WMJ393223:WMK393223 WWF393223:WWG393223 X458759:Y458759 JT458759:JU458759 TP458759:TQ458759 ADL458759:ADM458759 ANH458759:ANI458759 AXD458759:AXE458759 BGZ458759:BHA458759 BQV458759:BQW458759 CAR458759:CAS458759 CKN458759:CKO458759 CUJ458759:CUK458759 DEF458759:DEG458759 DOB458759:DOC458759 DXX458759:DXY458759 EHT458759:EHU458759 ERP458759:ERQ458759 FBL458759:FBM458759 FLH458759:FLI458759 FVD458759:FVE458759 GEZ458759:GFA458759 GOV458759:GOW458759 GYR458759:GYS458759 HIN458759:HIO458759 HSJ458759:HSK458759 ICF458759:ICG458759 IMB458759:IMC458759 IVX458759:IVY458759 JFT458759:JFU458759 JPP458759:JPQ458759 JZL458759:JZM458759 KJH458759:KJI458759 KTD458759:KTE458759 LCZ458759:LDA458759 LMV458759:LMW458759 LWR458759:LWS458759 MGN458759:MGO458759 MQJ458759:MQK458759 NAF458759:NAG458759 NKB458759:NKC458759 NTX458759:NTY458759 ODT458759:ODU458759 ONP458759:ONQ458759 OXL458759:OXM458759 PHH458759:PHI458759 PRD458759:PRE458759 QAZ458759:QBA458759 QKV458759:QKW458759 QUR458759:QUS458759 REN458759:REO458759 ROJ458759:ROK458759 RYF458759:RYG458759 SIB458759:SIC458759 SRX458759:SRY458759 TBT458759:TBU458759 TLP458759:TLQ458759 TVL458759:TVM458759 UFH458759:UFI458759 UPD458759:UPE458759 UYZ458759:UZA458759 VIV458759:VIW458759 VSR458759:VSS458759 WCN458759:WCO458759 WMJ458759:WMK458759 WWF458759:WWG458759 X524295:Y524295 JT524295:JU524295 TP524295:TQ524295 ADL524295:ADM524295 ANH524295:ANI524295 AXD524295:AXE524295 BGZ524295:BHA524295 BQV524295:BQW524295 CAR524295:CAS524295 CKN524295:CKO524295 CUJ524295:CUK524295 DEF524295:DEG524295 DOB524295:DOC524295 DXX524295:DXY524295 EHT524295:EHU524295 ERP524295:ERQ524295 FBL524295:FBM524295 FLH524295:FLI524295 FVD524295:FVE524295 GEZ524295:GFA524295 GOV524295:GOW524295 GYR524295:GYS524295 HIN524295:HIO524295 HSJ524295:HSK524295 ICF524295:ICG524295 IMB524295:IMC524295 IVX524295:IVY524295 JFT524295:JFU524295 JPP524295:JPQ524295 JZL524295:JZM524295 KJH524295:KJI524295 KTD524295:KTE524295 LCZ524295:LDA524295 LMV524295:LMW524295 LWR524295:LWS524295 MGN524295:MGO524295 MQJ524295:MQK524295 NAF524295:NAG524295 NKB524295:NKC524295 NTX524295:NTY524295 ODT524295:ODU524295 ONP524295:ONQ524295 OXL524295:OXM524295 PHH524295:PHI524295 PRD524295:PRE524295 QAZ524295:QBA524295 QKV524295:QKW524295 QUR524295:QUS524295 REN524295:REO524295 ROJ524295:ROK524295 RYF524295:RYG524295 SIB524295:SIC524295 SRX524295:SRY524295 TBT524295:TBU524295 TLP524295:TLQ524295 TVL524295:TVM524295 UFH524295:UFI524295 UPD524295:UPE524295 UYZ524295:UZA524295 VIV524295:VIW524295 VSR524295:VSS524295 WCN524295:WCO524295 WMJ524295:WMK524295 WWF524295:WWG524295 X589831:Y589831 JT589831:JU589831 TP589831:TQ589831 ADL589831:ADM589831 ANH589831:ANI589831 AXD589831:AXE589831 BGZ589831:BHA589831 BQV589831:BQW589831 CAR589831:CAS589831 CKN589831:CKO589831 CUJ589831:CUK589831 DEF589831:DEG589831 DOB589831:DOC589831 DXX589831:DXY589831 EHT589831:EHU589831 ERP589831:ERQ589831 FBL589831:FBM589831 FLH589831:FLI589831 FVD589831:FVE589831 GEZ589831:GFA589831 GOV589831:GOW589831 GYR589831:GYS589831 HIN589831:HIO589831 HSJ589831:HSK589831 ICF589831:ICG589831 IMB589831:IMC589831 IVX589831:IVY589831 JFT589831:JFU589831 JPP589831:JPQ589831 JZL589831:JZM589831 KJH589831:KJI589831 KTD589831:KTE589831 LCZ589831:LDA589831 LMV589831:LMW589831 LWR589831:LWS589831 MGN589831:MGO589831 MQJ589831:MQK589831 NAF589831:NAG589831 NKB589831:NKC589831 NTX589831:NTY589831 ODT589831:ODU589831 ONP589831:ONQ589831 OXL589831:OXM589831 PHH589831:PHI589831 PRD589831:PRE589831 QAZ589831:QBA589831 QKV589831:QKW589831 QUR589831:QUS589831 REN589831:REO589831 ROJ589831:ROK589831 RYF589831:RYG589831 SIB589831:SIC589831 SRX589831:SRY589831 TBT589831:TBU589831 TLP589831:TLQ589831 TVL589831:TVM589831 UFH589831:UFI589831 UPD589831:UPE589831 UYZ589831:UZA589831 VIV589831:VIW589831 VSR589831:VSS589831 WCN589831:WCO589831 WMJ589831:WMK589831 WWF589831:WWG589831 X655367:Y655367 JT655367:JU655367 TP655367:TQ655367 ADL655367:ADM655367 ANH655367:ANI655367 AXD655367:AXE655367 BGZ655367:BHA655367 BQV655367:BQW655367 CAR655367:CAS655367 CKN655367:CKO655367 CUJ655367:CUK655367 DEF655367:DEG655367 DOB655367:DOC655367 DXX655367:DXY655367 EHT655367:EHU655367 ERP655367:ERQ655367 FBL655367:FBM655367 FLH655367:FLI655367 FVD655367:FVE655367 GEZ655367:GFA655367 GOV655367:GOW655367 GYR655367:GYS655367 HIN655367:HIO655367 HSJ655367:HSK655367 ICF655367:ICG655367 IMB655367:IMC655367 IVX655367:IVY655367 JFT655367:JFU655367 JPP655367:JPQ655367 JZL655367:JZM655367 KJH655367:KJI655367 KTD655367:KTE655367 LCZ655367:LDA655367 LMV655367:LMW655367 LWR655367:LWS655367 MGN655367:MGO655367 MQJ655367:MQK655367 NAF655367:NAG655367 NKB655367:NKC655367 NTX655367:NTY655367 ODT655367:ODU655367 ONP655367:ONQ655367 OXL655367:OXM655367 PHH655367:PHI655367 PRD655367:PRE655367 QAZ655367:QBA655367 QKV655367:QKW655367 QUR655367:QUS655367 REN655367:REO655367 ROJ655367:ROK655367 RYF655367:RYG655367 SIB655367:SIC655367 SRX655367:SRY655367 TBT655367:TBU655367 TLP655367:TLQ655367 TVL655367:TVM655367 UFH655367:UFI655367 UPD655367:UPE655367 UYZ655367:UZA655367 VIV655367:VIW655367 VSR655367:VSS655367 WCN655367:WCO655367 WMJ655367:WMK655367 WWF655367:WWG655367 X720903:Y720903 JT720903:JU720903 TP720903:TQ720903 ADL720903:ADM720903 ANH720903:ANI720903 AXD720903:AXE720903 BGZ720903:BHA720903 BQV720903:BQW720903 CAR720903:CAS720903 CKN720903:CKO720903 CUJ720903:CUK720903 DEF720903:DEG720903 DOB720903:DOC720903 DXX720903:DXY720903 EHT720903:EHU720903 ERP720903:ERQ720903 FBL720903:FBM720903 FLH720903:FLI720903 FVD720903:FVE720903 GEZ720903:GFA720903 GOV720903:GOW720903 GYR720903:GYS720903 HIN720903:HIO720903 HSJ720903:HSK720903 ICF720903:ICG720903 IMB720903:IMC720903 IVX720903:IVY720903 JFT720903:JFU720903 JPP720903:JPQ720903 JZL720903:JZM720903 KJH720903:KJI720903 KTD720903:KTE720903 LCZ720903:LDA720903 LMV720903:LMW720903 LWR720903:LWS720903 MGN720903:MGO720903 MQJ720903:MQK720903 NAF720903:NAG720903 NKB720903:NKC720903 NTX720903:NTY720903 ODT720903:ODU720903 ONP720903:ONQ720903 OXL720903:OXM720903 PHH720903:PHI720903 PRD720903:PRE720903 QAZ720903:QBA720903 QKV720903:QKW720903 QUR720903:QUS720903 REN720903:REO720903 ROJ720903:ROK720903 RYF720903:RYG720903 SIB720903:SIC720903 SRX720903:SRY720903 TBT720903:TBU720903 TLP720903:TLQ720903 TVL720903:TVM720903 UFH720903:UFI720903 UPD720903:UPE720903 UYZ720903:UZA720903 VIV720903:VIW720903 VSR720903:VSS720903 WCN720903:WCO720903 WMJ720903:WMK720903 WWF720903:WWG720903 X786439:Y786439 JT786439:JU786439 TP786439:TQ786439 ADL786439:ADM786439 ANH786439:ANI786439 AXD786439:AXE786439 BGZ786439:BHA786439 BQV786439:BQW786439 CAR786439:CAS786439 CKN786439:CKO786439 CUJ786439:CUK786439 DEF786439:DEG786439 DOB786439:DOC786439 DXX786439:DXY786439 EHT786439:EHU786439 ERP786439:ERQ786439 FBL786439:FBM786439 FLH786439:FLI786439 FVD786439:FVE786439 GEZ786439:GFA786439 GOV786439:GOW786439 GYR786439:GYS786439 HIN786439:HIO786439 HSJ786439:HSK786439 ICF786439:ICG786439 IMB786439:IMC786439 IVX786439:IVY786439 JFT786439:JFU786439 JPP786439:JPQ786439 JZL786439:JZM786439 KJH786439:KJI786439 KTD786439:KTE786439 LCZ786439:LDA786439 LMV786439:LMW786439 LWR786439:LWS786439 MGN786439:MGO786439 MQJ786439:MQK786439 NAF786439:NAG786439 NKB786439:NKC786439 NTX786439:NTY786439 ODT786439:ODU786439 ONP786439:ONQ786439 OXL786439:OXM786439 PHH786439:PHI786439 PRD786439:PRE786439 QAZ786439:QBA786439 QKV786439:QKW786439 QUR786439:QUS786439 REN786439:REO786439 ROJ786439:ROK786439 RYF786439:RYG786439 SIB786439:SIC786439 SRX786439:SRY786439 TBT786439:TBU786439 TLP786439:TLQ786439 TVL786439:TVM786439 UFH786439:UFI786439 UPD786439:UPE786439 UYZ786439:UZA786439 VIV786439:VIW786439 VSR786439:VSS786439 WCN786439:WCO786439 WMJ786439:WMK786439 WWF786439:WWG786439 X851975:Y851975 JT851975:JU851975 TP851975:TQ851975 ADL851975:ADM851975 ANH851975:ANI851975 AXD851975:AXE851975 BGZ851975:BHA851975 BQV851975:BQW851975 CAR851975:CAS851975 CKN851975:CKO851975 CUJ851975:CUK851975 DEF851975:DEG851975 DOB851975:DOC851975 DXX851975:DXY851975 EHT851975:EHU851975 ERP851975:ERQ851975 FBL851975:FBM851975 FLH851975:FLI851975 FVD851975:FVE851975 GEZ851975:GFA851975 GOV851975:GOW851975 GYR851975:GYS851975 HIN851975:HIO851975 HSJ851975:HSK851975 ICF851975:ICG851975 IMB851975:IMC851975 IVX851975:IVY851975 JFT851975:JFU851975 JPP851975:JPQ851975 JZL851975:JZM851975 KJH851975:KJI851975 KTD851975:KTE851975 LCZ851975:LDA851975 LMV851975:LMW851975 LWR851975:LWS851975 MGN851975:MGO851975 MQJ851975:MQK851975 NAF851975:NAG851975 NKB851975:NKC851975 NTX851975:NTY851975 ODT851975:ODU851975 ONP851975:ONQ851975 OXL851975:OXM851975 PHH851975:PHI851975 PRD851975:PRE851975 QAZ851975:QBA851975 QKV851975:QKW851975 QUR851975:QUS851975 REN851975:REO851975 ROJ851975:ROK851975 RYF851975:RYG851975 SIB851975:SIC851975 SRX851975:SRY851975 TBT851975:TBU851975 TLP851975:TLQ851975 TVL851975:TVM851975 UFH851975:UFI851975 UPD851975:UPE851975 UYZ851975:UZA851975 VIV851975:VIW851975 VSR851975:VSS851975 WCN851975:WCO851975 WMJ851975:WMK851975 WWF851975:WWG851975 X917511:Y917511 JT917511:JU917511 TP917511:TQ917511 ADL917511:ADM917511 ANH917511:ANI917511 AXD917511:AXE917511 BGZ917511:BHA917511 BQV917511:BQW917511 CAR917511:CAS917511 CKN917511:CKO917511 CUJ917511:CUK917511 DEF917511:DEG917511 DOB917511:DOC917511 DXX917511:DXY917511 EHT917511:EHU917511 ERP917511:ERQ917511 FBL917511:FBM917511 FLH917511:FLI917511 FVD917511:FVE917511 GEZ917511:GFA917511 GOV917511:GOW917511 GYR917511:GYS917511 HIN917511:HIO917511 HSJ917511:HSK917511 ICF917511:ICG917511 IMB917511:IMC917511 IVX917511:IVY917511 JFT917511:JFU917511 JPP917511:JPQ917511 JZL917511:JZM917511 KJH917511:KJI917511 KTD917511:KTE917511 LCZ917511:LDA917511 LMV917511:LMW917511 LWR917511:LWS917511 MGN917511:MGO917511 MQJ917511:MQK917511 NAF917511:NAG917511 NKB917511:NKC917511 NTX917511:NTY917511 ODT917511:ODU917511 ONP917511:ONQ917511 OXL917511:OXM917511 PHH917511:PHI917511 PRD917511:PRE917511 QAZ917511:QBA917511 QKV917511:QKW917511 QUR917511:QUS917511 REN917511:REO917511 ROJ917511:ROK917511 RYF917511:RYG917511 SIB917511:SIC917511 SRX917511:SRY917511 TBT917511:TBU917511 TLP917511:TLQ917511 TVL917511:TVM917511 UFH917511:UFI917511 UPD917511:UPE917511 UYZ917511:UZA917511 VIV917511:VIW917511 VSR917511:VSS917511 WCN917511:WCO917511 WMJ917511:WMK917511 WWF917511:WWG917511 X983047:Y983047 JT983047:JU983047 TP983047:TQ983047 ADL983047:ADM983047 ANH983047:ANI983047 AXD983047:AXE983047 BGZ983047:BHA983047 BQV983047:BQW983047 CAR983047:CAS983047 CKN983047:CKO983047 CUJ983047:CUK983047 DEF983047:DEG983047 DOB983047:DOC983047 DXX983047:DXY983047 EHT983047:EHU983047 ERP983047:ERQ983047 FBL983047:FBM983047 FLH983047:FLI983047 FVD983047:FVE983047 GEZ983047:GFA983047 GOV983047:GOW983047 GYR983047:GYS983047 HIN983047:HIO983047 HSJ983047:HSK983047 ICF983047:ICG983047 IMB983047:IMC983047 IVX983047:IVY983047 JFT983047:JFU983047 JPP983047:JPQ983047 JZL983047:JZM983047 KJH983047:KJI983047 KTD983047:KTE983047 LCZ983047:LDA983047 LMV983047:LMW983047 LWR983047:LWS983047 MGN983047:MGO983047 MQJ983047:MQK983047 NAF983047:NAG983047 NKB983047:NKC983047 NTX983047:NTY983047 ODT983047:ODU983047 ONP983047:ONQ983047 OXL983047:OXM983047 PHH983047:PHI983047 PRD983047:PRE983047 QAZ983047:QBA983047 QKV983047:QKW983047 QUR983047:QUS983047 REN983047:REO983047 ROJ983047:ROK983047 RYF983047:RYG983047 SIB983047:SIC983047 SRX983047:SRY983047 TBT983047:TBU983047 TLP983047:TLQ983047 TVL983047:TVM983047 UFH983047:UFI983047 UPD983047:UPE983047 UYZ983047:UZA983047 VIV983047:VIW983047 VSR983047:VSS983047 WCN983047:WCO983047 WMJ983047:WMK983047 WWF983047:WWG983047">
      <formula1>$AT$4:$AT$10</formula1>
    </dataValidation>
    <dataValidation type="whole" allowBlank="1" showInputMessage="1" showErrorMessage="1" sqref="F9:AJ9 F11:AJ11 F13:AJ13 F15:AJ15 F17:AJ17 F19:AJ19 F21:AJ21 F23:AJ23 F25:AJ25 F27:AJ27 F29:AJ29 F31:AJ31 F33:AJ33 F35:AJ35 F37:AJ37">
      <formula1>1</formula1>
      <formula2>1</formula2>
    </dataValidation>
    <dataValidation type="decimal" allowBlank="1" showInputMessage="1" showErrorMessage="1" sqref="F8:AJ8 F10:AJ10 F12:AJ12 F14:AJ14 F16:AJ16 F18:AJ18 F20:AJ20 F22:AJ22 F24:AJ24 F26:AJ26 F28:AJ28 F30:AJ30 F32:AJ32 F34:AJ34 F36:AJ36">
      <formula1>0.1</formula1>
      <formula2>2</formula2>
    </dataValidation>
  </dataValidations>
  <pageMargins left="0.70866141732283472" right="0.35433070866141736" top="0.74803149606299213" bottom="0.31" header="0.31496062992125984" footer="0.31496062992125984"/>
  <pageSetup paperSize="9" orientation="landscape" r:id="rId1"/>
  <headerFooter>
    <oddHeader>&amp;C&amp;18宮古島市生活支援ホームヘルプ事業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39997558519241921"/>
  </sheetPr>
  <dimension ref="A1:BA33"/>
  <sheetViews>
    <sheetView workbookViewId="0">
      <selection activeCell="A13" sqref="A13:U13"/>
    </sheetView>
  </sheetViews>
  <sheetFormatPr defaultColWidth="4" defaultRowHeight="24" customHeight="1"/>
  <cols>
    <col min="1" max="21" width="4.5" customWidth="1"/>
  </cols>
  <sheetData>
    <row r="1" spans="1:29" ht="24" customHeight="1" thickBot="1">
      <c r="A1" s="208" t="s">
        <v>144</v>
      </c>
      <c r="B1" s="208"/>
      <c r="C1" s="208"/>
      <c r="D1" s="208"/>
      <c r="E1" s="208"/>
      <c r="F1" s="208"/>
      <c r="G1" s="208"/>
      <c r="H1" s="208"/>
      <c r="I1" s="208"/>
      <c r="J1" s="208"/>
      <c r="K1" s="208"/>
      <c r="L1" s="208"/>
      <c r="M1" s="208"/>
      <c r="N1" s="208"/>
      <c r="O1" s="208"/>
      <c r="P1" s="208"/>
      <c r="Q1" s="208"/>
      <c r="R1" s="208"/>
      <c r="S1" s="208"/>
      <c r="T1" s="208"/>
    </row>
    <row r="2" spans="1:29" ht="24" customHeight="1" thickBot="1">
      <c r="K2" s="209" t="s">
        <v>57</v>
      </c>
      <c r="L2" s="210"/>
      <c r="M2" s="211"/>
      <c r="N2" s="212"/>
      <c r="O2" s="213"/>
      <c r="P2" s="213"/>
      <c r="Q2" s="213"/>
      <c r="R2" s="213"/>
      <c r="S2" s="213"/>
      <c r="T2" s="213"/>
      <c r="U2" s="214"/>
    </row>
    <row r="3" spans="1:29" ht="24" customHeight="1" thickBot="1">
      <c r="A3" s="215" t="s">
        <v>58</v>
      </c>
      <c r="B3" s="215"/>
      <c r="C3" s="215"/>
      <c r="D3" s="215"/>
      <c r="E3" s="216" t="str">
        <f>報告書!A5</f>
        <v>宮古訪問介護事業所</v>
      </c>
      <c r="F3" s="217"/>
      <c r="G3" s="217"/>
      <c r="H3" s="217"/>
      <c r="I3" s="217"/>
      <c r="J3" s="217"/>
      <c r="K3" s="217"/>
      <c r="L3" s="217"/>
      <c r="M3" s="217"/>
      <c r="N3" s="217"/>
      <c r="O3" s="217"/>
      <c r="P3" s="217"/>
      <c r="Q3" s="217"/>
      <c r="R3" s="217"/>
      <c r="S3" s="217"/>
      <c r="T3" s="217"/>
      <c r="U3" s="218"/>
    </row>
    <row r="4" spans="1:29" ht="24" customHeight="1">
      <c r="A4" s="56" t="s">
        <v>54</v>
      </c>
      <c r="B4" s="57"/>
      <c r="C4" s="58" t="s">
        <v>55</v>
      </c>
      <c r="D4" s="58"/>
      <c r="E4" s="58" t="s">
        <v>56</v>
      </c>
      <c r="F4" s="58"/>
      <c r="G4" s="59" t="s">
        <v>42</v>
      </c>
      <c r="H4" s="193" t="s">
        <v>59</v>
      </c>
      <c r="I4" s="194"/>
      <c r="J4" s="194"/>
      <c r="K4" s="194"/>
      <c r="L4" s="194"/>
      <c r="M4" s="194"/>
      <c r="N4" s="195"/>
      <c r="O4" s="193" t="s">
        <v>60</v>
      </c>
      <c r="P4" s="195"/>
      <c r="Q4" s="196"/>
      <c r="R4" s="194"/>
      <c r="S4" s="60" t="s">
        <v>61</v>
      </c>
      <c r="T4" s="197"/>
      <c r="U4" s="198"/>
      <c r="V4" s="4"/>
      <c r="W4" s="4"/>
      <c r="X4" s="4"/>
      <c r="Y4" s="4"/>
      <c r="Z4" s="4"/>
      <c r="AA4" s="4"/>
      <c r="AB4" s="4"/>
    </row>
    <row r="5" spans="1:29" ht="24" customHeight="1">
      <c r="A5" s="61" t="s">
        <v>62</v>
      </c>
      <c r="B5" s="1" t="s">
        <v>131</v>
      </c>
      <c r="C5" s="1"/>
      <c r="D5" s="1"/>
      <c r="E5" s="28"/>
      <c r="F5" s="29"/>
      <c r="G5" s="28" t="s">
        <v>62</v>
      </c>
      <c r="H5" s="1" t="s">
        <v>132</v>
      </c>
      <c r="I5" s="28"/>
      <c r="J5" s="1"/>
      <c r="K5" s="1"/>
      <c r="L5" s="1"/>
      <c r="M5" s="28"/>
      <c r="N5" s="28" t="s">
        <v>62</v>
      </c>
      <c r="O5" s="1" t="s">
        <v>133</v>
      </c>
      <c r="P5" s="1"/>
      <c r="Q5" s="1"/>
      <c r="R5" s="28" t="s">
        <v>62</v>
      </c>
      <c r="S5" s="1" t="s">
        <v>134</v>
      </c>
      <c r="T5" s="1"/>
      <c r="U5" s="6"/>
      <c r="V5" s="4"/>
      <c r="W5" s="4"/>
      <c r="X5" s="4"/>
      <c r="Y5" s="4"/>
      <c r="Z5" s="4"/>
      <c r="AA5" s="4"/>
      <c r="AB5" s="4"/>
    </row>
    <row r="6" spans="1:29" ht="24" customHeight="1">
      <c r="A6" s="62" t="s">
        <v>62</v>
      </c>
      <c r="B6" s="3" t="s">
        <v>135</v>
      </c>
      <c r="C6" s="3"/>
      <c r="D6" s="30"/>
      <c r="E6" s="4"/>
      <c r="F6" s="30" t="s">
        <v>62</v>
      </c>
      <c r="G6" s="3" t="s">
        <v>136</v>
      </c>
      <c r="H6" s="38"/>
      <c r="I6" s="38"/>
      <c r="J6" s="30" t="s">
        <v>62</v>
      </c>
      <c r="K6" s="54" t="s">
        <v>137</v>
      </c>
      <c r="L6" s="38"/>
      <c r="M6" s="38"/>
      <c r="N6" s="38"/>
      <c r="O6" s="38"/>
      <c r="P6" s="38"/>
      <c r="Q6" s="55" t="s">
        <v>139</v>
      </c>
      <c r="R6" s="30" t="s">
        <v>62</v>
      </c>
      <c r="S6" s="3" t="s">
        <v>138</v>
      </c>
      <c r="T6" s="3"/>
      <c r="U6" s="7"/>
      <c r="V6" s="206"/>
      <c r="W6" s="206"/>
      <c r="X6" s="206"/>
      <c r="Y6" s="206"/>
      <c r="Z6" s="206"/>
      <c r="AA6" s="206"/>
      <c r="AB6" s="206"/>
      <c r="AC6" s="31"/>
    </row>
    <row r="7" spans="1:29" ht="24" customHeight="1">
      <c r="A7" s="5" t="s">
        <v>63</v>
      </c>
      <c r="B7" s="3"/>
      <c r="C7" s="3"/>
      <c r="D7" s="190"/>
      <c r="E7" s="191"/>
      <c r="F7" s="191"/>
      <c r="G7" s="191"/>
      <c r="H7" s="191"/>
      <c r="I7" s="191"/>
      <c r="J7" s="191"/>
      <c r="K7" s="191"/>
      <c r="L7" s="191"/>
      <c r="M7" s="191"/>
      <c r="N7" s="191"/>
      <c r="O7" s="191"/>
      <c r="P7" s="191"/>
      <c r="Q7" s="191"/>
      <c r="R7" s="191"/>
      <c r="S7" s="191"/>
      <c r="T7" s="191"/>
      <c r="U7" s="192"/>
      <c r="V7" s="206"/>
      <c r="W7" s="206"/>
      <c r="X7" s="206"/>
      <c r="Y7" s="206"/>
      <c r="Z7" s="206"/>
      <c r="AA7" s="206"/>
      <c r="AB7" s="206"/>
      <c r="AC7" s="31"/>
    </row>
    <row r="8" spans="1:29" ht="24" customHeight="1" thickBot="1">
      <c r="A8" s="161"/>
      <c r="B8" s="162"/>
      <c r="C8" s="162"/>
      <c r="D8" s="188"/>
      <c r="E8" s="188"/>
      <c r="F8" s="188"/>
      <c r="G8" s="188"/>
      <c r="H8" s="188"/>
      <c r="I8" s="188"/>
      <c r="J8" s="188"/>
      <c r="K8" s="188"/>
      <c r="L8" s="188"/>
      <c r="M8" s="188"/>
      <c r="N8" s="188"/>
      <c r="O8" s="188"/>
      <c r="P8" s="188"/>
      <c r="Q8" s="188"/>
      <c r="R8" s="188"/>
      <c r="S8" s="188"/>
      <c r="T8" s="188"/>
      <c r="U8" s="189"/>
      <c r="V8" s="32"/>
      <c r="W8" s="33"/>
      <c r="X8" s="33"/>
      <c r="Y8" s="33"/>
      <c r="Z8" s="33"/>
      <c r="AA8" s="33"/>
      <c r="AB8" s="33"/>
      <c r="AC8" s="31"/>
    </row>
    <row r="9" spans="1:29" ht="24" customHeight="1">
      <c r="A9" s="56" t="s">
        <v>54</v>
      </c>
      <c r="B9" s="57"/>
      <c r="C9" s="58" t="s">
        <v>55</v>
      </c>
      <c r="D9" s="58"/>
      <c r="E9" s="58" t="s">
        <v>56</v>
      </c>
      <c r="F9" s="58"/>
      <c r="G9" s="59" t="s">
        <v>42</v>
      </c>
      <c r="H9" s="193" t="s">
        <v>59</v>
      </c>
      <c r="I9" s="194"/>
      <c r="J9" s="194"/>
      <c r="K9" s="194"/>
      <c r="L9" s="194"/>
      <c r="M9" s="194"/>
      <c r="N9" s="195"/>
      <c r="O9" s="193" t="s">
        <v>60</v>
      </c>
      <c r="P9" s="195"/>
      <c r="Q9" s="196"/>
      <c r="R9" s="194"/>
      <c r="S9" s="60" t="s">
        <v>61</v>
      </c>
      <c r="T9" s="197"/>
      <c r="U9" s="198"/>
      <c r="V9" s="206"/>
      <c r="W9" s="206"/>
      <c r="X9" s="206"/>
      <c r="Y9" s="206"/>
      <c r="Z9" s="206"/>
      <c r="AA9" s="206"/>
      <c r="AB9" s="206"/>
      <c r="AC9" s="31"/>
    </row>
    <row r="10" spans="1:29" ht="24" customHeight="1">
      <c r="A10" s="61" t="s">
        <v>62</v>
      </c>
      <c r="B10" s="1" t="s">
        <v>131</v>
      </c>
      <c r="C10" s="1"/>
      <c r="D10" s="1"/>
      <c r="E10" s="28"/>
      <c r="F10" s="29"/>
      <c r="G10" s="28" t="s">
        <v>62</v>
      </c>
      <c r="H10" s="1" t="s">
        <v>132</v>
      </c>
      <c r="I10" s="28"/>
      <c r="J10" s="1"/>
      <c r="K10" s="1"/>
      <c r="L10" s="1"/>
      <c r="M10" s="28"/>
      <c r="N10" s="28" t="s">
        <v>62</v>
      </c>
      <c r="O10" s="1" t="s">
        <v>133</v>
      </c>
      <c r="P10" s="1"/>
      <c r="Q10" s="1"/>
      <c r="R10" s="28" t="s">
        <v>62</v>
      </c>
      <c r="S10" s="1" t="s">
        <v>134</v>
      </c>
      <c r="T10" s="1"/>
      <c r="U10" s="6"/>
      <c r="V10" s="206"/>
      <c r="W10" s="206"/>
      <c r="X10" s="206"/>
      <c r="Y10" s="207"/>
      <c r="Z10" s="207"/>
      <c r="AA10" s="207"/>
      <c r="AB10" s="207"/>
      <c r="AC10" s="31"/>
    </row>
    <row r="11" spans="1:29" ht="24" customHeight="1">
      <c r="A11" s="62" t="s">
        <v>62</v>
      </c>
      <c r="B11" s="3" t="s">
        <v>135</v>
      </c>
      <c r="C11" s="3"/>
      <c r="D11" s="30"/>
      <c r="E11" s="4"/>
      <c r="F11" s="30" t="s">
        <v>62</v>
      </c>
      <c r="G11" s="3" t="s">
        <v>136</v>
      </c>
      <c r="H11" s="38"/>
      <c r="I11" s="38"/>
      <c r="J11" s="30" t="s">
        <v>62</v>
      </c>
      <c r="K11" s="54" t="s">
        <v>137</v>
      </c>
      <c r="L11" s="38"/>
      <c r="M11" s="38"/>
      <c r="N11" s="38"/>
      <c r="O11" s="38"/>
      <c r="P11" s="38"/>
      <c r="Q11" s="55" t="s">
        <v>139</v>
      </c>
      <c r="R11" s="30" t="s">
        <v>62</v>
      </c>
      <c r="S11" s="3" t="s">
        <v>138</v>
      </c>
      <c r="T11" s="3"/>
      <c r="U11" s="7"/>
    </row>
    <row r="12" spans="1:29" ht="24" customHeight="1">
      <c r="A12" s="5" t="s">
        <v>63</v>
      </c>
      <c r="B12" s="3"/>
      <c r="C12" s="3"/>
      <c r="D12" s="190"/>
      <c r="E12" s="191"/>
      <c r="F12" s="191"/>
      <c r="G12" s="191"/>
      <c r="H12" s="191"/>
      <c r="I12" s="191"/>
      <c r="J12" s="191"/>
      <c r="K12" s="191"/>
      <c r="L12" s="191"/>
      <c r="M12" s="191"/>
      <c r="N12" s="191"/>
      <c r="O12" s="191"/>
      <c r="P12" s="191"/>
      <c r="Q12" s="191"/>
      <c r="R12" s="191"/>
      <c r="S12" s="191"/>
      <c r="T12" s="191"/>
      <c r="U12" s="192"/>
    </row>
    <row r="13" spans="1:29" ht="24" customHeight="1" thickBot="1">
      <c r="A13" s="161"/>
      <c r="B13" s="162"/>
      <c r="C13" s="162"/>
      <c r="D13" s="188"/>
      <c r="E13" s="188"/>
      <c r="F13" s="188"/>
      <c r="G13" s="188"/>
      <c r="H13" s="188"/>
      <c r="I13" s="188"/>
      <c r="J13" s="188"/>
      <c r="K13" s="188"/>
      <c r="L13" s="188"/>
      <c r="M13" s="188"/>
      <c r="N13" s="188"/>
      <c r="O13" s="188"/>
      <c r="P13" s="188"/>
      <c r="Q13" s="188"/>
      <c r="R13" s="188"/>
      <c r="S13" s="188"/>
      <c r="T13" s="188"/>
      <c r="U13" s="189"/>
    </row>
    <row r="14" spans="1:29" ht="24" customHeight="1">
      <c r="A14" s="56" t="s">
        <v>54</v>
      </c>
      <c r="B14" s="57"/>
      <c r="C14" s="58" t="s">
        <v>55</v>
      </c>
      <c r="D14" s="58"/>
      <c r="E14" s="58" t="s">
        <v>56</v>
      </c>
      <c r="F14" s="58"/>
      <c r="G14" s="59" t="s">
        <v>42</v>
      </c>
      <c r="H14" s="193" t="s">
        <v>59</v>
      </c>
      <c r="I14" s="194"/>
      <c r="J14" s="194"/>
      <c r="K14" s="194"/>
      <c r="L14" s="194"/>
      <c r="M14" s="194"/>
      <c r="N14" s="195"/>
      <c r="O14" s="193" t="s">
        <v>60</v>
      </c>
      <c r="P14" s="195"/>
      <c r="Q14" s="196"/>
      <c r="R14" s="194"/>
      <c r="S14" s="60" t="s">
        <v>61</v>
      </c>
      <c r="T14" s="197"/>
      <c r="U14" s="198"/>
    </row>
    <row r="15" spans="1:29" ht="24" customHeight="1">
      <c r="A15" s="61" t="s">
        <v>62</v>
      </c>
      <c r="B15" s="1" t="s">
        <v>131</v>
      </c>
      <c r="C15" s="1"/>
      <c r="D15" s="1"/>
      <c r="E15" s="28"/>
      <c r="F15" s="29"/>
      <c r="G15" s="28" t="s">
        <v>62</v>
      </c>
      <c r="H15" s="1" t="s">
        <v>132</v>
      </c>
      <c r="I15" s="28"/>
      <c r="J15" s="1"/>
      <c r="K15" s="1"/>
      <c r="L15" s="1"/>
      <c r="M15" s="28"/>
      <c r="N15" s="28" t="s">
        <v>62</v>
      </c>
      <c r="O15" s="1" t="s">
        <v>133</v>
      </c>
      <c r="P15" s="1"/>
      <c r="Q15" s="1"/>
      <c r="R15" s="28" t="s">
        <v>62</v>
      </c>
      <c r="S15" s="1" t="s">
        <v>134</v>
      </c>
      <c r="T15" s="1"/>
      <c r="U15" s="6"/>
    </row>
    <row r="16" spans="1:29" ht="24" customHeight="1">
      <c r="A16" s="62" t="s">
        <v>62</v>
      </c>
      <c r="B16" s="3" t="s">
        <v>135</v>
      </c>
      <c r="C16" s="3"/>
      <c r="D16" s="30"/>
      <c r="E16" s="4"/>
      <c r="F16" s="30" t="s">
        <v>62</v>
      </c>
      <c r="G16" s="3" t="s">
        <v>136</v>
      </c>
      <c r="H16" s="38"/>
      <c r="I16" s="38"/>
      <c r="J16" s="30" t="s">
        <v>62</v>
      </c>
      <c r="K16" s="54" t="s">
        <v>137</v>
      </c>
      <c r="L16" s="38"/>
      <c r="M16" s="38"/>
      <c r="N16" s="38"/>
      <c r="O16" s="38"/>
      <c r="P16" s="38"/>
      <c r="Q16" s="55" t="s">
        <v>139</v>
      </c>
      <c r="R16" s="30" t="s">
        <v>62</v>
      </c>
      <c r="S16" s="3" t="s">
        <v>138</v>
      </c>
      <c r="T16" s="3"/>
      <c r="U16" s="7"/>
    </row>
    <row r="17" spans="1:53" ht="24" customHeight="1">
      <c r="A17" s="5" t="s">
        <v>63</v>
      </c>
      <c r="B17" s="3"/>
      <c r="C17" s="3"/>
      <c r="D17" s="190"/>
      <c r="E17" s="191"/>
      <c r="F17" s="191"/>
      <c r="G17" s="191"/>
      <c r="H17" s="191"/>
      <c r="I17" s="191"/>
      <c r="J17" s="191"/>
      <c r="K17" s="191"/>
      <c r="L17" s="191"/>
      <c r="M17" s="191"/>
      <c r="N17" s="191"/>
      <c r="O17" s="191"/>
      <c r="P17" s="191"/>
      <c r="Q17" s="191"/>
      <c r="R17" s="191"/>
      <c r="S17" s="191"/>
      <c r="T17" s="191"/>
      <c r="U17" s="192"/>
    </row>
    <row r="18" spans="1:53" ht="24" customHeight="1" thickBot="1">
      <c r="A18" s="161"/>
      <c r="B18" s="162"/>
      <c r="C18" s="162"/>
      <c r="D18" s="188"/>
      <c r="E18" s="188"/>
      <c r="F18" s="188"/>
      <c r="G18" s="188"/>
      <c r="H18" s="188"/>
      <c r="I18" s="188"/>
      <c r="J18" s="188"/>
      <c r="K18" s="188"/>
      <c r="L18" s="188"/>
      <c r="M18" s="188"/>
      <c r="N18" s="188"/>
      <c r="O18" s="188"/>
      <c r="P18" s="188"/>
      <c r="Q18" s="188"/>
      <c r="R18" s="188"/>
      <c r="S18" s="188"/>
      <c r="T18" s="188"/>
      <c r="U18" s="189"/>
    </row>
    <row r="19" spans="1:53" ht="24" customHeight="1">
      <c r="A19" s="56" t="s">
        <v>54</v>
      </c>
      <c r="B19" s="57"/>
      <c r="C19" s="58" t="s">
        <v>55</v>
      </c>
      <c r="D19" s="58"/>
      <c r="E19" s="58" t="s">
        <v>56</v>
      </c>
      <c r="F19" s="58"/>
      <c r="G19" s="59" t="s">
        <v>42</v>
      </c>
      <c r="H19" s="193" t="s">
        <v>59</v>
      </c>
      <c r="I19" s="194"/>
      <c r="J19" s="194"/>
      <c r="K19" s="194"/>
      <c r="L19" s="194"/>
      <c r="M19" s="194"/>
      <c r="N19" s="195"/>
      <c r="O19" s="193" t="s">
        <v>60</v>
      </c>
      <c r="P19" s="195"/>
      <c r="Q19" s="196"/>
      <c r="R19" s="194"/>
      <c r="S19" s="60" t="s">
        <v>61</v>
      </c>
      <c r="T19" s="197"/>
      <c r="U19" s="198"/>
    </row>
    <row r="20" spans="1:53" ht="24" customHeight="1">
      <c r="A20" s="61" t="s">
        <v>62</v>
      </c>
      <c r="B20" s="1" t="s">
        <v>131</v>
      </c>
      <c r="C20" s="1"/>
      <c r="D20" s="1"/>
      <c r="E20" s="28"/>
      <c r="F20" s="29"/>
      <c r="G20" s="28" t="s">
        <v>62</v>
      </c>
      <c r="H20" s="1" t="s">
        <v>132</v>
      </c>
      <c r="I20" s="28"/>
      <c r="J20" s="1"/>
      <c r="K20" s="1"/>
      <c r="L20" s="1"/>
      <c r="M20" s="28"/>
      <c r="N20" s="28" t="s">
        <v>62</v>
      </c>
      <c r="O20" s="1" t="s">
        <v>133</v>
      </c>
      <c r="P20" s="1"/>
      <c r="Q20" s="1"/>
      <c r="R20" s="28" t="s">
        <v>62</v>
      </c>
      <c r="S20" s="1" t="s">
        <v>134</v>
      </c>
      <c r="T20" s="1"/>
      <c r="U20" s="6"/>
    </row>
    <row r="21" spans="1:53" ht="24" customHeight="1">
      <c r="A21" s="62" t="s">
        <v>62</v>
      </c>
      <c r="B21" s="3" t="s">
        <v>135</v>
      </c>
      <c r="C21" s="3"/>
      <c r="D21" s="30"/>
      <c r="E21" s="4"/>
      <c r="F21" s="30" t="s">
        <v>62</v>
      </c>
      <c r="G21" s="3" t="s">
        <v>136</v>
      </c>
      <c r="H21" s="38"/>
      <c r="I21" s="38"/>
      <c r="J21" s="30" t="s">
        <v>62</v>
      </c>
      <c r="K21" s="54" t="s">
        <v>137</v>
      </c>
      <c r="L21" s="38"/>
      <c r="M21" s="38"/>
      <c r="N21" s="38"/>
      <c r="O21" s="38"/>
      <c r="P21" s="38"/>
      <c r="Q21" s="55" t="s">
        <v>139</v>
      </c>
      <c r="R21" s="30" t="s">
        <v>62</v>
      </c>
      <c r="S21" s="3" t="s">
        <v>138</v>
      </c>
      <c r="T21" s="3"/>
      <c r="U21" s="7"/>
    </row>
    <row r="22" spans="1:53" ht="24" customHeight="1">
      <c r="A22" s="5" t="s">
        <v>63</v>
      </c>
      <c r="B22" s="3"/>
      <c r="C22" s="3"/>
      <c r="D22" s="190"/>
      <c r="E22" s="191"/>
      <c r="F22" s="191"/>
      <c r="G22" s="191"/>
      <c r="H22" s="191"/>
      <c r="I22" s="191"/>
      <c r="J22" s="191"/>
      <c r="K22" s="191"/>
      <c r="L22" s="191"/>
      <c r="M22" s="191"/>
      <c r="N22" s="191"/>
      <c r="O22" s="191"/>
      <c r="P22" s="191"/>
      <c r="Q22" s="191"/>
      <c r="R22" s="191"/>
      <c r="S22" s="191"/>
      <c r="T22" s="191"/>
      <c r="U22" s="192"/>
    </row>
    <row r="23" spans="1:53" ht="24" customHeight="1" thickBot="1">
      <c r="A23" s="161"/>
      <c r="B23" s="162"/>
      <c r="C23" s="162"/>
      <c r="D23" s="188"/>
      <c r="E23" s="188"/>
      <c r="F23" s="188"/>
      <c r="G23" s="188"/>
      <c r="H23" s="188"/>
      <c r="I23" s="188"/>
      <c r="J23" s="188"/>
      <c r="K23" s="188"/>
      <c r="L23" s="188"/>
      <c r="M23" s="188"/>
      <c r="N23" s="188"/>
      <c r="O23" s="188"/>
      <c r="P23" s="188"/>
      <c r="Q23" s="188"/>
      <c r="R23" s="188"/>
      <c r="S23" s="188"/>
      <c r="T23" s="188"/>
      <c r="U23" s="189"/>
    </row>
    <row r="24" spans="1:53" ht="24" customHeight="1">
      <c r="A24" s="56" t="s">
        <v>54</v>
      </c>
      <c r="B24" s="57"/>
      <c r="C24" s="58" t="s">
        <v>55</v>
      </c>
      <c r="D24" s="58"/>
      <c r="E24" s="58" t="s">
        <v>56</v>
      </c>
      <c r="F24" s="58"/>
      <c r="G24" s="59" t="s">
        <v>42</v>
      </c>
      <c r="H24" s="200" t="s">
        <v>59</v>
      </c>
      <c r="I24" s="201"/>
      <c r="J24" s="201"/>
      <c r="K24" s="201"/>
      <c r="L24" s="201"/>
      <c r="M24" s="201"/>
      <c r="N24" s="202"/>
      <c r="O24" s="200" t="s">
        <v>60</v>
      </c>
      <c r="P24" s="202"/>
      <c r="Q24" s="203"/>
      <c r="R24" s="204"/>
      <c r="S24" s="60" t="s">
        <v>61</v>
      </c>
      <c r="T24" s="204"/>
      <c r="U24" s="205"/>
    </row>
    <row r="25" spans="1:53" ht="24" customHeight="1">
      <c r="A25" s="61" t="s">
        <v>62</v>
      </c>
      <c r="B25" s="1" t="s">
        <v>131</v>
      </c>
      <c r="C25" s="1"/>
      <c r="D25" s="1"/>
      <c r="E25" s="28"/>
      <c r="F25" s="29"/>
      <c r="G25" s="28" t="s">
        <v>62</v>
      </c>
      <c r="H25" s="1" t="s">
        <v>132</v>
      </c>
      <c r="I25" s="28"/>
      <c r="J25" s="1"/>
      <c r="K25" s="1"/>
      <c r="L25" s="1"/>
      <c r="M25" s="28"/>
      <c r="N25" s="28" t="s">
        <v>62</v>
      </c>
      <c r="O25" s="1" t="s">
        <v>133</v>
      </c>
      <c r="P25" s="1"/>
      <c r="Q25" s="1"/>
      <c r="R25" s="28" t="s">
        <v>62</v>
      </c>
      <c r="S25" s="1" t="s">
        <v>134</v>
      </c>
      <c r="T25" s="1"/>
      <c r="U25" s="6"/>
    </row>
    <row r="26" spans="1:53" ht="24" customHeight="1">
      <c r="A26" s="62" t="s">
        <v>62</v>
      </c>
      <c r="B26" s="3" t="s">
        <v>135</v>
      </c>
      <c r="C26" s="3"/>
      <c r="D26" s="30"/>
      <c r="E26" s="4"/>
      <c r="F26" s="30" t="s">
        <v>62</v>
      </c>
      <c r="G26" s="3" t="s">
        <v>136</v>
      </c>
      <c r="H26" s="38"/>
      <c r="I26" s="38"/>
      <c r="J26" s="30" t="s">
        <v>62</v>
      </c>
      <c r="K26" s="54" t="s">
        <v>137</v>
      </c>
      <c r="L26" s="38"/>
      <c r="M26" s="38"/>
      <c r="N26" s="38"/>
      <c r="O26" s="38"/>
      <c r="P26" s="38"/>
      <c r="Q26" s="55" t="s">
        <v>139</v>
      </c>
      <c r="R26" s="30" t="s">
        <v>62</v>
      </c>
      <c r="S26" s="3" t="s">
        <v>138</v>
      </c>
      <c r="T26" s="3"/>
      <c r="U26" s="7"/>
    </row>
    <row r="27" spans="1:53" ht="24" customHeight="1">
      <c r="A27" s="5" t="s">
        <v>63</v>
      </c>
      <c r="B27" s="3"/>
      <c r="C27" s="3"/>
      <c r="D27" s="190"/>
      <c r="E27" s="191"/>
      <c r="F27" s="191"/>
      <c r="G27" s="191"/>
      <c r="H27" s="191"/>
      <c r="I27" s="191"/>
      <c r="J27" s="191"/>
      <c r="K27" s="191"/>
      <c r="L27" s="191"/>
      <c r="M27" s="191"/>
      <c r="N27" s="191"/>
      <c r="O27" s="191"/>
      <c r="P27" s="191"/>
      <c r="Q27" s="191"/>
      <c r="R27" s="191"/>
      <c r="S27" s="191"/>
      <c r="T27" s="191"/>
      <c r="U27" s="192"/>
    </row>
    <row r="28" spans="1:53" ht="24" customHeight="1" thickBot="1">
      <c r="A28" s="199"/>
      <c r="B28" s="188"/>
      <c r="C28" s="188"/>
      <c r="D28" s="188"/>
      <c r="E28" s="188"/>
      <c r="F28" s="188"/>
      <c r="G28" s="188"/>
      <c r="H28" s="188"/>
      <c r="I28" s="188"/>
      <c r="J28" s="188"/>
      <c r="K28" s="188"/>
      <c r="L28" s="188"/>
      <c r="M28" s="188"/>
      <c r="N28" s="188"/>
      <c r="O28" s="188"/>
      <c r="P28" s="188"/>
      <c r="Q28" s="188"/>
      <c r="R28" s="188"/>
      <c r="S28" s="188"/>
      <c r="T28" s="188"/>
      <c r="U28" s="189"/>
    </row>
    <row r="29" spans="1:53" s="34" customFormat="1" ht="24" customHeight="1">
      <c r="A29" s="56" t="s">
        <v>54</v>
      </c>
      <c r="B29" s="57"/>
      <c r="C29" s="58" t="s">
        <v>55</v>
      </c>
      <c r="D29" s="58"/>
      <c r="E29" s="58" t="s">
        <v>56</v>
      </c>
      <c r="F29" s="58"/>
      <c r="G29" s="59" t="s">
        <v>42</v>
      </c>
      <c r="H29" s="193" t="s">
        <v>59</v>
      </c>
      <c r="I29" s="194"/>
      <c r="J29" s="194"/>
      <c r="K29" s="194"/>
      <c r="L29" s="194"/>
      <c r="M29" s="194"/>
      <c r="N29" s="195"/>
      <c r="O29" s="193" t="s">
        <v>60</v>
      </c>
      <c r="P29" s="195"/>
      <c r="Q29" s="196"/>
      <c r="R29" s="194"/>
      <c r="S29" s="60" t="s">
        <v>61</v>
      </c>
      <c r="T29" s="197"/>
      <c r="U29" s="198"/>
      <c r="AD29"/>
      <c r="AE29"/>
      <c r="AR29"/>
      <c r="BA29"/>
    </row>
    <row r="30" spans="1:53" s="34" customFormat="1" ht="24" customHeight="1">
      <c r="A30" s="61" t="s">
        <v>62</v>
      </c>
      <c r="B30" s="1" t="s">
        <v>131</v>
      </c>
      <c r="C30" s="1"/>
      <c r="D30" s="1"/>
      <c r="E30" s="28"/>
      <c r="F30" s="29"/>
      <c r="G30" s="28" t="s">
        <v>62</v>
      </c>
      <c r="H30" s="1" t="s">
        <v>132</v>
      </c>
      <c r="I30" s="28"/>
      <c r="J30" s="1"/>
      <c r="K30" s="1"/>
      <c r="L30" s="1"/>
      <c r="M30" s="28"/>
      <c r="N30" s="28" t="s">
        <v>62</v>
      </c>
      <c r="O30" s="1" t="s">
        <v>133</v>
      </c>
      <c r="P30" s="1"/>
      <c r="Q30" s="1"/>
      <c r="R30" s="28" t="s">
        <v>62</v>
      </c>
      <c r="S30" s="1" t="s">
        <v>134</v>
      </c>
      <c r="T30" s="1"/>
      <c r="U30" s="6"/>
      <c r="AD30"/>
      <c r="AE30"/>
      <c r="AR30"/>
      <c r="BA30"/>
    </row>
    <row r="31" spans="1:53" s="34" customFormat="1" ht="24" customHeight="1">
      <c r="A31" s="62" t="s">
        <v>62</v>
      </c>
      <c r="B31" s="3" t="s">
        <v>135</v>
      </c>
      <c r="C31" s="3"/>
      <c r="D31" s="30"/>
      <c r="E31" s="4"/>
      <c r="F31" s="30" t="s">
        <v>62</v>
      </c>
      <c r="G31" s="3" t="s">
        <v>136</v>
      </c>
      <c r="H31" s="38"/>
      <c r="I31" s="38"/>
      <c r="J31" s="30" t="s">
        <v>62</v>
      </c>
      <c r="K31" s="54" t="s">
        <v>137</v>
      </c>
      <c r="L31" s="38"/>
      <c r="M31" s="38"/>
      <c r="N31" s="38"/>
      <c r="O31" s="38"/>
      <c r="P31" s="38"/>
      <c r="Q31" s="55" t="s">
        <v>139</v>
      </c>
      <c r="R31" s="30" t="s">
        <v>62</v>
      </c>
      <c r="S31" s="3" t="s">
        <v>138</v>
      </c>
      <c r="T31" s="3"/>
      <c r="U31" s="7"/>
      <c r="AD31"/>
      <c r="AE31"/>
      <c r="AR31"/>
      <c r="BA31"/>
    </row>
    <row r="32" spans="1:53" s="34" customFormat="1" ht="24" customHeight="1">
      <c r="A32" s="5" t="s">
        <v>63</v>
      </c>
      <c r="B32" s="3"/>
      <c r="C32" s="3"/>
      <c r="D32" s="190"/>
      <c r="E32" s="191"/>
      <c r="F32" s="191"/>
      <c r="G32" s="191"/>
      <c r="H32" s="191"/>
      <c r="I32" s="191"/>
      <c r="J32" s="191"/>
      <c r="K32" s="191"/>
      <c r="L32" s="191"/>
      <c r="M32" s="191"/>
      <c r="N32" s="191"/>
      <c r="O32" s="191"/>
      <c r="P32" s="191"/>
      <c r="Q32" s="191"/>
      <c r="R32" s="191"/>
      <c r="S32" s="191"/>
      <c r="T32" s="191"/>
      <c r="U32" s="192"/>
      <c r="AD32"/>
      <c r="AE32"/>
      <c r="AR32"/>
      <c r="BA32"/>
    </row>
    <row r="33" spans="1:53" s="34" customFormat="1" ht="24" customHeight="1" thickBot="1">
      <c r="A33" s="161"/>
      <c r="B33" s="162"/>
      <c r="C33" s="162"/>
      <c r="D33" s="188"/>
      <c r="E33" s="188"/>
      <c r="F33" s="188"/>
      <c r="G33" s="188"/>
      <c r="H33" s="188"/>
      <c r="I33" s="188"/>
      <c r="J33" s="188"/>
      <c r="K33" s="188"/>
      <c r="L33" s="188"/>
      <c r="M33" s="188"/>
      <c r="N33" s="188"/>
      <c r="O33" s="188"/>
      <c r="P33" s="188"/>
      <c r="Q33" s="188"/>
      <c r="R33" s="188"/>
      <c r="S33" s="188"/>
      <c r="T33" s="188"/>
      <c r="U33" s="189"/>
      <c r="AD33"/>
      <c r="AE33"/>
      <c r="AR33"/>
      <c r="BA33"/>
    </row>
  </sheetData>
  <mergeCells count="54">
    <mergeCell ref="V6:AB6"/>
    <mergeCell ref="D7:U7"/>
    <mergeCell ref="V7:AB7"/>
    <mergeCell ref="H4:J4"/>
    <mergeCell ref="K4:N4"/>
    <mergeCell ref="O4:P4"/>
    <mergeCell ref="Q4:R4"/>
    <mergeCell ref="T4:U4"/>
    <mergeCell ref="A1:T1"/>
    <mergeCell ref="K2:M2"/>
    <mergeCell ref="N2:U2"/>
    <mergeCell ref="A3:D3"/>
    <mergeCell ref="E3:U3"/>
    <mergeCell ref="A8:U8"/>
    <mergeCell ref="H9:J9"/>
    <mergeCell ref="K9:N9"/>
    <mergeCell ref="O9:P9"/>
    <mergeCell ref="Q9:R9"/>
    <mergeCell ref="T9:U9"/>
    <mergeCell ref="V9:X9"/>
    <mergeCell ref="Y9:AB9"/>
    <mergeCell ref="D12:U12"/>
    <mergeCell ref="A13:U13"/>
    <mergeCell ref="H14:J14"/>
    <mergeCell ref="K14:N14"/>
    <mergeCell ref="O14:P14"/>
    <mergeCell ref="Q14:R14"/>
    <mergeCell ref="T14:U14"/>
    <mergeCell ref="V10:X10"/>
    <mergeCell ref="Y10:Z10"/>
    <mergeCell ref="AA10:AB10"/>
    <mergeCell ref="D17:U17"/>
    <mergeCell ref="A18:U18"/>
    <mergeCell ref="H19:J19"/>
    <mergeCell ref="K19:N19"/>
    <mergeCell ref="O19:P19"/>
    <mergeCell ref="Q19:R19"/>
    <mergeCell ref="T19:U19"/>
    <mergeCell ref="D22:U22"/>
    <mergeCell ref="A23:U23"/>
    <mergeCell ref="H24:J24"/>
    <mergeCell ref="K24:N24"/>
    <mergeCell ref="O24:P24"/>
    <mergeCell ref="Q24:R24"/>
    <mergeCell ref="T24:U24"/>
    <mergeCell ref="A33:U33"/>
    <mergeCell ref="D32:U32"/>
    <mergeCell ref="D27:U27"/>
    <mergeCell ref="H29:J29"/>
    <mergeCell ref="K29:N29"/>
    <mergeCell ref="O29:P29"/>
    <mergeCell ref="Q29:R29"/>
    <mergeCell ref="T29:U29"/>
    <mergeCell ref="A28:U28"/>
  </mergeCells>
  <phoneticPr fontId="3"/>
  <dataValidations disablePrompts="1" count="1">
    <dataValidation showDropDown="1" showErrorMessage="1" sqref="A5:A6 G5 N5 R5:R6 J6 F6 A10:A11 G10 N10 R10:R11 J11 F11 A15:A16 G15 N15 R15:R16 J16 F16 A20:A21 G20 N20 R20:R21 J21 F21 A25:A26 G25 N25 R25:R26 J26 F26 A30:A31 G30 N30 R30:R31 J31 F31"/>
  </dataValidations>
  <pageMargins left="0.62992125984251968" right="0.23622047244094491"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$Y$2:$Y$5</xm:f>
          </x14:formula1>
          <xm:sqref>VHY983070:VHY983071 IW5:IW6 SS5:SS6 ACO5:ACO6 AMK5:AMK6 AWG5:AWG6 BGC5:BGC6 BPY5:BPY6 BZU5:BZU6 CJQ5:CJQ6 CTM5:CTM6 DDI5:DDI6 DNE5:DNE6 DXA5:DXA6 EGW5:EGW6 EQS5:EQS6 FAO5:FAO6 FKK5:FKK6 FUG5:FUG6 GEC5:GEC6 GNY5:GNY6 GXU5:GXU6 HHQ5:HHQ6 HRM5:HRM6 IBI5:IBI6 ILE5:ILE6 IVA5:IVA6 JEW5:JEW6 JOS5:JOS6 JYO5:JYO6 KIK5:KIK6 KSG5:KSG6 LCC5:LCC6 LLY5:LLY6 LVU5:LVU6 MFQ5:MFQ6 MPM5:MPM6 MZI5:MZI6 NJE5:NJE6 NTA5:NTA6 OCW5:OCW6 OMS5:OMS6 OWO5:OWO6 PGK5:PGK6 PQG5:PQG6 QAC5:QAC6 QJY5:QJY6 QTU5:QTU6 RDQ5:RDQ6 RNM5:RNM6 RXI5:RXI6 SHE5:SHE6 SRA5:SRA6 TAW5:TAW6 TKS5:TKS6 TUO5:TUO6 UEK5:UEK6 UOG5:UOG6 UYC5:UYC6 VHY5:VHY6 VRU5:VRU6 WBQ5:WBQ6 WLM5:WLM6 WVI5:WVI6 A65539:A65540 IW65539:IW65540 SS65539:SS65540 ACO65539:ACO65540 AMK65539:AMK65540 AWG65539:AWG65540 BGC65539:BGC65540 BPY65539:BPY65540 BZU65539:BZU65540 CJQ65539:CJQ65540 CTM65539:CTM65540 DDI65539:DDI65540 DNE65539:DNE65540 DXA65539:DXA65540 EGW65539:EGW65540 EQS65539:EQS65540 FAO65539:FAO65540 FKK65539:FKK65540 FUG65539:FUG65540 GEC65539:GEC65540 GNY65539:GNY65540 GXU65539:GXU65540 HHQ65539:HHQ65540 HRM65539:HRM65540 IBI65539:IBI65540 ILE65539:ILE65540 IVA65539:IVA65540 JEW65539:JEW65540 JOS65539:JOS65540 JYO65539:JYO65540 KIK65539:KIK65540 KSG65539:KSG65540 LCC65539:LCC65540 LLY65539:LLY65540 LVU65539:LVU65540 MFQ65539:MFQ65540 MPM65539:MPM65540 MZI65539:MZI65540 NJE65539:NJE65540 NTA65539:NTA65540 OCW65539:OCW65540 OMS65539:OMS65540 OWO65539:OWO65540 PGK65539:PGK65540 PQG65539:PQG65540 QAC65539:QAC65540 QJY65539:QJY65540 QTU65539:QTU65540 RDQ65539:RDQ65540 RNM65539:RNM65540 RXI65539:RXI65540 SHE65539:SHE65540 SRA65539:SRA65540 TAW65539:TAW65540 TKS65539:TKS65540 TUO65539:TUO65540 UEK65539:UEK65540 UOG65539:UOG65540 UYC65539:UYC65540 VHY65539:VHY65540 VRU65539:VRU65540 WBQ65539:WBQ65540 WLM65539:WLM65540 WVI65539:WVI65540 A131075:A131076 IW131075:IW131076 SS131075:SS131076 ACO131075:ACO131076 AMK131075:AMK131076 AWG131075:AWG131076 BGC131075:BGC131076 BPY131075:BPY131076 BZU131075:BZU131076 CJQ131075:CJQ131076 CTM131075:CTM131076 DDI131075:DDI131076 DNE131075:DNE131076 DXA131075:DXA131076 EGW131075:EGW131076 EQS131075:EQS131076 FAO131075:FAO131076 FKK131075:FKK131076 FUG131075:FUG131076 GEC131075:GEC131076 GNY131075:GNY131076 GXU131075:GXU131076 HHQ131075:HHQ131076 HRM131075:HRM131076 IBI131075:IBI131076 ILE131075:ILE131076 IVA131075:IVA131076 JEW131075:JEW131076 JOS131075:JOS131076 JYO131075:JYO131076 KIK131075:KIK131076 KSG131075:KSG131076 LCC131075:LCC131076 LLY131075:LLY131076 LVU131075:LVU131076 MFQ131075:MFQ131076 MPM131075:MPM131076 MZI131075:MZI131076 NJE131075:NJE131076 NTA131075:NTA131076 OCW131075:OCW131076 OMS131075:OMS131076 OWO131075:OWO131076 PGK131075:PGK131076 PQG131075:PQG131076 QAC131075:QAC131076 QJY131075:QJY131076 QTU131075:QTU131076 RDQ131075:RDQ131076 RNM131075:RNM131076 RXI131075:RXI131076 SHE131075:SHE131076 SRA131075:SRA131076 TAW131075:TAW131076 TKS131075:TKS131076 TUO131075:TUO131076 UEK131075:UEK131076 UOG131075:UOG131076 UYC131075:UYC131076 VHY131075:VHY131076 VRU131075:VRU131076 WBQ131075:WBQ131076 WLM131075:WLM131076 WVI131075:WVI131076 A196611:A196612 IW196611:IW196612 SS196611:SS196612 ACO196611:ACO196612 AMK196611:AMK196612 AWG196611:AWG196612 BGC196611:BGC196612 BPY196611:BPY196612 BZU196611:BZU196612 CJQ196611:CJQ196612 CTM196611:CTM196612 DDI196611:DDI196612 DNE196611:DNE196612 DXA196611:DXA196612 EGW196611:EGW196612 EQS196611:EQS196612 FAO196611:FAO196612 FKK196611:FKK196612 FUG196611:FUG196612 GEC196611:GEC196612 GNY196611:GNY196612 GXU196611:GXU196612 HHQ196611:HHQ196612 HRM196611:HRM196612 IBI196611:IBI196612 ILE196611:ILE196612 IVA196611:IVA196612 JEW196611:JEW196612 JOS196611:JOS196612 JYO196611:JYO196612 KIK196611:KIK196612 KSG196611:KSG196612 LCC196611:LCC196612 LLY196611:LLY196612 LVU196611:LVU196612 MFQ196611:MFQ196612 MPM196611:MPM196612 MZI196611:MZI196612 NJE196611:NJE196612 NTA196611:NTA196612 OCW196611:OCW196612 OMS196611:OMS196612 OWO196611:OWO196612 PGK196611:PGK196612 PQG196611:PQG196612 QAC196611:QAC196612 QJY196611:QJY196612 QTU196611:QTU196612 RDQ196611:RDQ196612 RNM196611:RNM196612 RXI196611:RXI196612 SHE196611:SHE196612 SRA196611:SRA196612 TAW196611:TAW196612 TKS196611:TKS196612 TUO196611:TUO196612 UEK196611:UEK196612 UOG196611:UOG196612 UYC196611:UYC196612 VHY196611:VHY196612 VRU196611:VRU196612 WBQ196611:WBQ196612 WLM196611:WLM196612 WVI196611:WVI196612 A262147:A262148 IW262147:IW262148 SS262147:SS262148 ACO262147:ACO262148 AMK262147:AMK262148 AWG262147:AWG262148 BGC262147:BGC262148 BPY262147:BPY262148 BZU262147:BZU262148 CJQ262147:CJQ262148 CTM262147:CTM262148 DDI262147:DDI262148 DNE262147:DNE262148 DXA262147:DXA262148 EGW262147:EGW262148 EQS262147:EQS262148 FAO262147:FAO262148 FKK262147:FKK262148 FUG262147:FUG262148 GEC262147:GEC262148 GNY262147:GNY262148 GXU262147:GXU262148 HHQ262147:HHQ262148 HRM262147:HRM262148 IBI262147:IBI262148 ILE262147:ILE262148 IVA262147:IVA262148 JEW262147:JEW262148 JOS262147:JOS262148 JYO262147:JYO262148 KIK262147:KIK262148 KSG262147:KSG262148 LCC262147:LCC262148 LLY262147:LLY262148 LVU262147:LVU262148 MFQ262147:MFQ262148 MPM262147:MPM262148 MZI262147:MZI262148 NJE262147:NJE262148 NTA262147:NTA262148 OCW262147:OCW262148 OMS262147:OMS262148 OWO262147:OWO262148 PGK262147:PGK262148 PQG262147:PQG262148 QAC262147:QAC262148 QJY262147:QJY262148 QTU262147:QTU262148 RDQ262147:RDQ262148 RNM262147:RNM262148 RXI262147:RXI262148 SHE262147:SHE262148 SRA262147:SRA262148 TAW262147:TAW262148 TKS262147:TKS262148 TUO262147:TUO262148 UEK262147:UEK262148 UOG262147:UOG262148 UYC262147:UYC262148 VHY262147:VHY262148 VRU262147:VRU262148 WBQ262147:WBQ262148 WLM262147:WLM262148 WVI262147:WVI262148 A327683:A327684 IW327683:IW327684 SS327683:SS327684 ACO327683:ACO327684 AMK327683:AMK327684 AWG327683:AWG327684 BGC327683:BGC327684 BPY327683:BPY327684 BZU327683:BZU327684 CJQ327683:CJQ327684 CTM327683:CTM327684 DDI327683:DDI327684 DNE327683:DNE327684 DXA327683:DXA327684 EGW327683:EGW327684 EQS327683:EQS327684 FAO327683:FAO327684 FKK327683:FKK327684 FUG327683:FUG327684 GEC327683:GEC327684 GNY327683:GNY327684 GXU327683:GXU327684 HHQ327683:HHQ327684 HRM327683:HRM327684 IBI327683:IBI327684 ILE327683:ILE327684 IVA327683:IVA327684 JEW327683:JEW327684 JOS327683:JOS327684 JYO327683:JYO327684 KIK327683:KIK327684 KSG327683:KSG327684 LCC327683:LCC327684 LLY327683:LLY327684 LVU327683:LVU327684 MFQ327683:MFQ327684 MPM327683:MPM327684 MZI327683:MZI327684 NJE327683:NJE327684 NTA327683:NTA327684 OCW327683:OCW327684 OMS327683:OMS327684 OWO327683:OWO327684 PGK327683:PGK327684 PQG327683:PQG327684 QAC327683:QAC327684 QJY327683:QJY327684 QTU327683:QTU327684 RDQ327683:RDQ327684 RNM327683:RNM327684 RXI327683:RXI327684 SHE327683:SHE327684 SRA327683:SRA327684 TAW327683:TAW327684 TKS327683:TKS327684 TUO327683:TUO327684 UEK327683:UEK327684 UOG327683:UOG327684 UYC327683:UYC327684 VHY327683:VHY327684 VRU327683:VRU327684 WBQ327683:WBQ327684 WLM327683:WLM327684 WVI327683:WVI327684 A393219:A393220 IW393219:IW393220 SS393219:SS393220 ACO393219:ACO393220 AMK393219:AMK393220 AWG393219:AWG393220 BGC393219:BGC393220 BPY393219:BPY393220 BZU393219:BZU393220 CJQ393219:CJQ393220 CTM393219:CTM393220 DDI393219:DDI393220 DNE393219:DNE393220 DXA393219:DXA393220 EGW393219:EGW393220 EQS393219:EQS393220 FAO393219:FAO393220 FKK393219:FKK393220 FUG393219:FUG393220 GEC393219:GEC393220 GNY393219:GNY393220 GXU393219:GXU393220 HHQ393219:HHQ393220 HRM393219:HRM393220 IBI393219:IBI393220 ILE393219:ILE393220 IVA393219:IVA393220 JEW393219:JEW393220 JOS393219:JOS393220 JYO393219:JYO393220 KIK393219:KIK393220 KSG393219:KSG393220 LCC393219:LCC393220 LLY393219:LLY393220 LVU393219:LVU393220 MFQ393219:MFQ393220 MPM393219:MPM393220 MZI393219:MZI393220 NJE393219:NJE393220 NTA393219:NTA393220 OCW393219:OCW393220 OMS393219:OMS393220 OWO393219:OWO393220 PGK393219:PGK393220 PQG393219:PQG393220 QAC393219:QAC393220 QJY393219:QJY393220 QTU393219:QTU393220 RDQ393219:RDQ393220 RNM393219:RNM393220 RXI393219:RXI393220 SHE393219:SHE393220 SRA393219:SRA393220 TAW393219:TAW393220 TKS393219:TKS393220 TUO393219:TUO393220 UEK393219:UEK393220 UOG393219:UOG393220 UYC393219:UYC393220 VHY393219:VHY393220 VRU393219:VRU393220 WBQ393219:WBQ393220 WLM393219:WLM393220 WVI393219:WVI393220 A458755:A458756 IW458755:IW458756 SS458755:SS458756 ACO458755:ACO458756 AMK458755:AMK458756 AWG458755:AWG458756 BGC458755:BGC458756 BPY458755:BPY458756 BZU458755:BZU458756 CJQ458755:CJQ458756 CTM458755:CTM458756 DDI458755:DDI458756 DNE458755:DNE458756 DXA458755:DXA458756 EGW458755:EGW458756 EQS458755:EQS458756 FAO458755:FAO458756 FKK458755:FKK458756 FUG458755:FUG458756 GEC458755:GEC458756 GNY458755:GNY458756 GXU458755:GXU458756 HHQ458755:HHQ458756 HRM458755:HRM458756 IBI458755:IBI458756 ILE458755:ILE458756 IVA458755:IVA458756 JEW458755:JEW458756 JOS458755:JOS458756 JYO458755:JYO458756 KIK458755:KIK458756 KSG458755:KSG458756 LCC458755:LCC458756 LLY458755:LLY458756 LVU458755:LVU458756 MFQ458755:MFQ458756 MPM458755:MPM458756 MZI458755:MZI458756 NJE458755:NJE458756 NTA458755:NTA458756 OCW458755:OCW458756 OMS458755:OMS458756 OWO458755:OWO458756 PGK458755:PGK458756 PQG458755:PQG458756 QAC458755:QAC458756 QJY458755:QJY458756 QTU458755:QTU458756 RDQ458755:RDQ458756 RNM458755:RNM458756 RXI458755:RXI458756 SHE458755:SHE458756 SRA458755:SRA458756 TAW458755:TAW458756 TKS458755:TKS458756 TUO458755:TUO458756 UEK458755:UEK458756 UOG458755:UOG458756 UYC458755:UYC458756 VHY458755:VHY458756 VRU458755:VRU458756 WBQ458755:WBQ458756 WLM458755:WLM458756 WVI458755:WVI458756 A524291:A524292 IW524291:IW524292 SS524291:SS524292 ACO524291:ACO524292 AMK524291:AMK524292 AWG524291:AWG524292 BGC524291:BGC524292 BPY524291:BPY524292 BZU524291:BZU524292 CJQ524291:CJQ524292 CTM524291:CTM524292 DDI524291:DDI524292 DNE524291:DNE524292 DXA524291:DXA524292 EGW524291:EGW524292 EQS524291:EQS524292 FAO524291:FAO524292 FKK524291:FKK524292 FUG524291:FUG524292 GEC524291:GEC524292 GNY524291:GNY524292 GXU524291:GXU524292 HHQ524291:HHQ524292 HRM524291:HRM524292 IBI524291:IBI524292 ILE524291:ILE524292 IVA524291:IVA524292 JEW524291:JEW524292 JOS524291:JOS524292 JYO524291:JYO524292 KIK524291:KIK524292 KSG524291:KSG524292 LCC524291:LCC524292 LLY524291:LLY524292 LVU524291:LVU524292 MFQ524291:MFQ524292 MPM524291:MPM524292 MZI524291:MZI524292 NJE524291:NJE524292 NTA524291:NTA524292 OCW524291:OCW524292 OMS524291:OMS524292 OWO524291:OWO524292 PGK524291:PGK524292 PQG524291:PQG524292 QAC524291:QAC524292 QJY524291:QJY524292 QTU524291:QTU524292 RDQ524291:RDQ524292 RNM524291:RNM524292 RXI524291:RXI524292 SHE524291:SHE524292 SRA524291:SRA524292 TAW524291:TAW524292 TKS524291:TKS524292 TUO524291:TUO524292 UEK524291:UEK524292 UOG524291:UOG524292 UYC524291:UYC524292 VHY524291:VHY524292 VRU524291:VRU524292 WBQ524291:WBQ524292 WLM524291:WLM524292 WVI524291:WVI524292 A589827:A589828 IW589827:IW589828 SS589827:SS589828 ACO589827:ACO589828 AMK589827:AMK589828 AWG589827:AWG589828 BGC589827:BGC589828 BPY589827:BPY589828 BZU589827:BZU589828 CJQ589827:CJQ589828 CTM589827:CTM589828 DDI589827:DDI589828 DNE589827:DNE589828 DXA589827:DXA589828 EGW589827:EGW589828 EQS589827:EQS589828 FAO589827:FAO589828 FKK589827:FKK589828 FUG589827:FUG589828 GEC589827:GEC589828 GNY589827:GNY589828 GXU589827:GXU589828 HHQ589827:HHQ589828 HRM589827:HRM589828 IBI589827:IBI589828 ILE589827:ILE589828 IVA589827:IVA589828 JEW589827:JEW589828 JOS589827:JOS589828 JYO589827:JYO589828 KIK589827:KIK589828 KSG589827:KSG589828 LCC589827:LCC589828 LLY589827:LLY589828 LVU589827:LVU589828 MFQ589827:MFQ589828 MPM589827:MPM589828 MZI589827:MZI589828 NJE589827:NJE589828 NTA589827:NTA589828 OCW589827:OCW589828 OMS589827:OMS589828 OWO589827:OWO589828 PGK589827:PGK589828 PQG589827:PQG589828 QAC589827:QAC589828 QJY589827:QJY589828 QTU589827:QTU589828 RDQ589827:RDQ589828 RNM589827:RNM589828 RXI589827:RXI589828 SHE589827:SHE589828 SRA589827:SRA589828 TAW589827:TAW589828 TKS589827:TKS589828 TUO589827:TUO589828 UEK589827:UEK589828 UOG589827:UOG589828 UYC589827:UYC589828 VHY589827:VHY589828 VRU589827:VRU589828 WBQ589827:WBQ589828 WLM589827:WLM589828 WVI589827:WVI589828 A655363:A655364 IW655363:IW655364 SS655363:SS655364 ACO655363:ACO655364 AMK655363:AMK655364 AWG655363:AWG655364 BGC655363:BGC655364 BPY655363:BPY655364 BZU655363:BZU655364 CJQ655363:CJQ655364 CTM655363:CTM655364 DDI655363:DDI655364 DNE655363:DNE655364 DXA655363:DXA655364 EGW655363:EGW655364 EQS655363:EQS655364 FAO655363:FAO655364 FKK655363:FKK655364 FUG655363:FUG655364 GEC655363:GEC655364 GNY655363:GNY655364 GXU655363:GXU655364 HHQ655363:HHQ655364 HRM655363:HRM655364 IBI655363:IBI655364 ILE655363:ILE655364 IVA655363:IVA655364 JEW655363:JEW655364 JOS655363:JOS655364 JYO655363:JYO655364 KIK655363:KIK655364 KSG655363:KSG655364 LCC655363:LCC655364 LLY655363:LLY655364 LVU655363:LVU655364 MFQ655363:MFQ655364 MPM655363:MPM655364 MZI655363:MZI655364 NJE655363:NJE655364 NTA655363:NTA655364 OCW655363:OCW655364 OMS655363:OMS655364 OWO655363:OWO655364 PGK655363:PGK655364 PQG655363:PQG655364 QAC655363:QAC655364 QJY655363:QJY655364 QTU655363:QTU655364 RDQ655363:RDQ655364 RNM655363:RNM655364 RXI655363:RXI655364 SHE655363:SHE655364 SRA655363:SRA655364 TAW655363:TAW655364 TKS655363:TKS655364 TUO655363:TUO655364 UEK655363:UEK655364 UOG655363:UOG655364 UYC655363:UYC655364 VHY655363:VHY655364 VRU655363:VRU655364 WBQ655363:WBQ655364 WLM655363:WLM655364 WVI655363:WVI655364 A720899:A720900 IW720899:IW720900 SS720899:SS720900 ACO720899:ACO720900 AMK720899:AMK720900 AWG720899:AWG720900 BGC720899:BGC720900 BPY720899:BPY720900 BZU720899:BZU720900 CJQ720899:CJQ720900 CTM720899:CTM720900 DDI720899:DDI720900 DNE720899:DNE720900 DXA720899:DXA720900 EGW720899:EGW720900 EQS720899:EQS720900 FAO720899:FAO720900 FKK720899:FKK720900 FUG720899:FUG720900 GEC720899:GEC720900 GNY720899:GNY720900 GXU720899:GXU720900 HHQ720899:HHQ720900 HRM720899:HRM720900 IBI720899:IBI720900 ILE720899:ILE720900 IVA720899:IVA720900 JEW720899:JEW720900 JOS720899:JOS720900 JYO720899:JYO720900 KIK720899:KIK720900 KSG720899:KSG720900 LCC720899:LCC720900 LLY720899:LLY720900 LVU720899:LVU720900 MFQ720899:MFQ720900 MPM720899:MPM720900 MZI720899:MZI720900 NJE720899:NJE720900 NTA720899:NTA720900 OCW720899:OCW720900 OMS720899:OMS720900 OWO720899:OWO720900 PGK720899:PGK720900 PQG720899:PQG720900 QAC720899:QAC720900 QJY720899:QJY720900 QTU720899:QTU720900 RDQ720899:RDQ720900 RNM720899:RNM720900 RXI720899:RXI720900 SHE720899:SHE720900 SRA720899:SRA720900 TAW720899:TAW720900 TKS720899:TKS720900 TUO720899:TUO720900 UEK720899:UEK720900 UOG720899:UOG720900 UYC720899:UYC720900 VHY720899:VHY720900 VRU720899:VRU720900 WBQ720899:WBQ720900 WLM720899:WLM720900 WVI720899:WVI720900 A786435:A786436 IW786435:IW786436 SS786435:SS786436 ACO786435:ACO786436 AMK786435:AMK786436 AWG786435:AWG786436 BGC786435:BGC786436 BPY786435:BPY786436 BZU786435:BZU786436 CJQ786435:CJQ786436 CTM786435:CTM786436 DDI786435:DDI786436 DNE786435:DNE786436 DXA786435:DXA786436 EGW786435:EGW786436 EQS786435:EQS786436 FAO786435:FAO786436 FKK786435:FKK786436 FUG786435:FUG786436 GEC786435:GEC786436 GNY786435:GNY786436 GXU786435:GXU786436 HHQ786435:HHQ786436 HRM786435:HRM786436 IBI786435:IBI786436 ILE786435:ILE786436 IVA786435:IVA786436 JEW786435:JEW786436 JOS786435:JOS786436 JYO786435:JYO786436 KIK786435:KIK786436 KSG786435:KSG786436 LCC786435:LCC786436 LLY786435:LLY786436 LVU786435:LVU786436 MFQ786435:MFQ786436 MPM786435:MPM786436 MZI786435:MZI786436 NJE786435:NJE786436 NTA786435:NTA786436 OCW786435:OCW786436 OMS786435:OMS786436 OWO786435:OWO786436 PGK786435:PGK786436 PQG786435:PQG786436 QAC786435:QAC786436 QJY786435:QJY786436 QTU786435:QTU786436 RDQ786435:RDQ786436 RNM786435:RNM786436 RXI786435:RXI786436 SHE786435:SHE786436 SRA786435:SRA786436 TAW786435:TAW786436 TKS786435:TKS786436 TUO786435:TUO786436 UEK786435:UEK786436 UOG786435:UOG786436 UYC786435:UYC786436 VHY786435:VHY786436 VRU786435:VRU786436 WBQ786435:WBQ786436 WLM786435:WLM786436 WVI786435:WVI786436 A851971:A851972 IW851971:IW851972 SS851971:SS851972 ACO851971:ACO851972 AMK851971:AMK851972 AWG851971:AWG851972 BGC851971:BGC851972 BPY851971:BPY851972 BZU851971:BZU851972 CJQ851971:CJQ851972 CTM851971:CTM851972 DDI851971:DDI851972 DNE851971:DNE851972 DXA851971:DXA851972 EGW851971:EGW851972 EQS851971:EQS851972 FAO851971:FAO851972 FKK851971:FKK851972 FUG851971:FUG851972 GEC851971:GEC851972 GNY851971:GNY851972 GXU851971:GXU851972 HHQ851971:HHQ851972 HRM851971:HRM851972 IBI851971:IBI851972 ILE851971:ILE851972 IVA851971:IVA851972 JEW851971:JEW851972 JOS851971:JOS851972 JYO851971:JYO851972 KIK851971:KIK851972 KSG851971:KSG851972 LCC851971:LCC851972 LLY851971:LLY851972 LVU851971:LVU851972 MFQ851971:MFQ851972 MPM851971:MPM851972 MZI851971:MZI851972 NJE851971:NJE851972 NTA851971:NTA851972 OCW851971:OCW851972 OMS851971:OMS851972 OWO851971:OWO851972 PGK851971:PGK851972 PQG851971:PQG851972 QAC851971:QAC851972 QJY851971:QJY851972 QTU851971:QTU851972 RDQ851971:RDQ851972 RNM851971:RNM851972 RXI851971:RXI851972 SHE851971:SHE851972 SRA851971:SRA851972 TAW851971:TAW851972 TKS851971:TKS851972 TUO851971:TUO851972 UEK851971:UEK851972 UOG851971:UOG851972 UYC851971:UYC851972 VHY851971:VHY851972 VRU851971:VRU851972 WBQ851971:WBQ851972 WLM851971:WLM851972 WVI851971:WVI851972 A917507:A917508 IW917507:IW917508 SS917507:SS917508 ACO917507:ACO917508 AMK917507:AMK917508 AWG917507:AWG917508 BGC917507:BGC917508 BPY917507:BPY917508 BZU917507:BZU917508 CJQ917507:CJQ917508 CTM917507:CTM917508 DDI917507:DDI917508 DNE917507:DNE917508 DXA917507:DXA917508 EGW917507:EGW917508 EQS917507:EQS917508 FAO917507:FAO917508 FKK917507:FKK917508 FUG917507:FUG917508 GEC917507:GEC917508 GNY917507:GNY917508 GXU917507:GXU917508 HHQ917507:HHQ917508 HRM917507:HRM917508 IBI917507:IBI917508 ILE917507:ILE917508 IVA917507:IVA917508 JEW917507:JEW917508 JOS917507:JOS917508 JYO917507:JYO917508 KIK917507:KIK917508 KSG917507:KSG917508 LCC917507:LCC917508 LLY917507:LLY917508 LVU917507:LVU917508 MFQ917507:MFQ917508 MPM917507:MPM917508 MZI917507:MZI917508 NJE917507:NJE917508 NTA917507:NTA917508 OCW917507:OCW917508 OMS917507:OMS917508 OWO917507:OWO917508 PGK917507:PGK917508 PQG917507:PQG917508 QAC917507:QAC917508 QJY917507:QJY917508 QTU917507:QTU917508 RDQ917507:RDQ917508 RNM917507:RNM917508 RXI917507:RXI917508 SHE917507:SHE917508 SRA917507:SRA917508 TAW917507:TAW917508 TKS917507:TKS917508 TUO917507:TUO917508 UEK917507:UEK917508 UOG917507:UOG917508 UYC917507:UYC917508 VHY917507:VHY917508 VRU917507:VRU917508 WBQ917507:WBQ917508 WLM917507:WLM917508 WVI917507:WVI917508 A983043:A983044 IW983043:IW983044 SS983043:SS983044 ACO983043:ACO983044 AMK983043:AMK983044 AWG983043:AWG983044 BGC983043:BGC983044 BPY983043:BPY983044 BZU983043:BZU983044 CJQ983043:CJQ983044 CTM983043:CTM983044 DDI983043:DDI983044 DNE983043:DNE983044 DXA983043:DXA983044 EGW983043:EGW983044 EQS983043:EQS983044 FAO983043:FAO983044 FKK983043:FKK983044 FUG983043:FUG983044 GEC983043:GEC983044 GNY983043:GNY983044 GXU983043:GXU983044 HHQ983043:HHQ983044 HRM983043:HRM983044 IBI983043:IBI983044 ILE983043:ILE983044 IVA983043:IVA983044 JEW983043:JEW983044 JOS983043:JOS983044 JYO983043:JYO983044 KIK983043:KIK983044 KSG983043:KSG983044 LCC983043:LCC983044 LLY983043:LLY983044 LVU983043:LVU983044 MFQ983043:MFQ983044 MPM983043:MPM983044 MZI983043:MZI983044 NJE983043:NJE983044 NTA983043:NTA983044 OCW983043:OCW983044 OMS983043:OMS983044 OWO983043:OWO983044 PGK983043:PGK983044 PQG983043:PQG983044 QAC983043:QAC983044 QJY983043:QJY983044 QTU983043:QTU983044 RDQ983043:RDQ983044 RNM983043:RNM983044 RXI983043:RXI983044 SHE983043:SHE983044 SRA983043:SRA983044 TAW983043:TAW983044 TKS983043:TKS983044 TUO983043:TUO983044 UEK983043:UEK983044 UOG983043:UOG983044 UYC983043:UYC983044 VHY983043:VHY983044 VRU983043:VRU983044 WBQ983043:WBQ983044 WLM983043:WLM983044 WVI983043:WVI983044 UEK983070:UEK983071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D21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I20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E20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M20 IW25:IW26 SS25:SS26 ACO25:ACO26 AMK25:AMK26 AWG25:AWG26 BGC25:BGC26 BPY25:BPY26 BZU25:BZU26 CJQ25:CJQ26 CTM25:CTM26 DDI25:DDI26 DNE25:DNE26 DXA25:DXA26 EGW25:EGW26 EQS25:EQS26 FAO25:FAO26 FKK25:FKK26 FUG25:FUG26 GEC25:GEC26 GNY25:GNY26 GXU25:GXU26 HHQ25:HHQ26 HRM25:HRM26 IBI25:IBI26 ILE25:ILE26 IVA25:IVA26 JEW25:JEW26 JOS25:JOS26 JYO25:JYO26 KIK25:KIK26 KSG25:KSG26 LCC25:LCC26 LLY25:LLY26 LVU25:LVU26 MFQ25:MFQ26 MPM25:MPM26 MZI25:MZI26 NJE25:NJE26 NTA25:NTA26 OCW25:OCW26 OMS25:OMS26 OWO25:OWO26 PGK25:PGK26 PQG25:PQG26 QAC25:QAC26 QJY25:QJY26 QTU25:QTU26 RDQ25:RDQ26 RNM25:RNM26 RXI25:RXI26 SHE25:SHE26 SRA25:SRA26 TAW25:TAW26 TKS25:TKS26 TUO25:TUO26 UEK25:UEK26 UOG25:UOG26 UYC25:UYC26 VHY25:VHY26 VRU25:VRU26 WBQ25:WBQ26 WLM25:WLM26 WVI25:WVI26 A65561:A65562 IW65561:IW65562 SS65561:SS65562 ACO65561:ACO65562 AMK65561:AMK65562 AWG65561:AWG65562 BGC65561:BGC65562 BPY65561:BPY65562 BZU65561:BZU65562 CJQ65561:CJQ65562 CTM65561:CTM65562 DDI65561:DDI65562 DNE65561:DNE65562 DXA65561:DXA65562 EGW65561:EGW65562 EQS65561:EQS65562 FAO65561:FAO65562 FKK65561:FKK65562 FUG65561:FUG65562 GEC65561:GEC65562 GNY65561:GNY65562 GXU65561:GXU65562 HHQ65561:HHQ65562 HRM65561:HRM65562 IBI65561:IBI65562 ILE65561:ILE65562 IVA65561:IVA65562 JEW65561:JEW65562 JOS65561:JOS65562 JYO65561:JYO65562 KIK65561:KIK65562 KSG65561:KSG65562 LCC65561:LCC65562 LLY65561:LLY65562 LVU65561:LVU65562 MFQ65561:MFQ65562 MPM65561:MPM65562 MZI65561:MZI65562 NJE65561:NJE65562 NTA65561:NTA65562 OCW65561:OCW65562 OMS65561:OMS65562 OWO65561:OWO65562 PGK65561:PGK65562 PQG65561:PQG65562 QAC65561:QAC65562 QJY65561:QJY65562 QTU65561:QTU65562 RDQ65561:RDQ65562 RNM65561:RNM65562 RXI65561:RXI65562 SHE65561:SHE65562 SRA65561:SRA65562 TAW65561:TAW65562 TKS65561:TKS65562 TUO65561:TUO65562 UEK65561:UEK65562 UOG65561:UOG65562 UYC65561:UYC65562 VHY65561:VHY65562 VRU65561:VRU65562 WBQ65561:WBQ65562 WLM65561:WLM65562 WVI65561:WVI65562 A131097:A131098 IW131097:IW131098 SS131097:SS131098 ACO131097:ACO131098 AMK131097:AMK131098 AWG131097:AWG131098 BGC131097:BGC131098 BPY131097:BPY131098 BZU131097:BZU131098 CJQ131097:CJQ131098 CTM131097:CTM131098 DDI131097:DDI131098 DNE131097:DNE131098 DXA131097:DXA131098 EGW131097:EGW131098 EQS131097:EQS131098 FAO131097:FAO131098 FKK131097:FKK131098 FUG131097:FUG131098 GEC131097:GEC131098 GNY131097:GNY131098 GXU131097:GXU131098 HHQ131097:HHQ131098 HRM131097:HRM131098 IBI131097:IBI131098 ILE131097:ILE131098 IVA131097:IVA131098 JEW131097:JEW131098 JOS131097:JOS131098 JYO131097:JYO131098 KIK131097:KIK131098 KSG131097:KSG131098 LCC131097:LCC131098 LLY131097:LLY131098 LVU131097:LVU131098 MFQ131097:MFQ131098 MPM131097:MPM131098 MZI131097:MZI131098 NJE131097:NJE131098 NTA131097:NTA131098 OCW131097:OCW131098 OMS131097:OMS131098 OWO131097:OWO131098 PGK131097:PGK131098 PQG131097:PQG131098 QAC131097:QAC131098 QJY131097:QJY131098 QTU131097:QTU131098 RDQ131097:RDQ131098 RNM131097:RNM131098 RXI131097:RXI131098 SHE131097:SHE131098 SRA131097:SRA131098 TAW131097:TAW131098 TKS131097:TKS131098 TUO131097:TUO131098 UEK131097:UEK131098 UOG131097:UOG131098 UYC131097:UYC131098 VHY131097:VHY131098 VRU131097:VRU131098 WBQ131097:WBQ131098 WLM131097:WLM131098 WVI131097:WVI131098 A196633:A196634 IW196633:IW196634 SS196633:SS196634 ACO196633:ACO196634 AMK196633:AMK196634 AWG196633:AWG196634 BGC196633:BGC196634 BPY196633:BPY196634 BZU196633:BZU196634 CJQ196633:CJQ196634 CTM196633:CTM196634 DDI196633:DDI196634 DNE196633:DNE196634 DXA196633:DXA196634 EGW196633:EGW196634 EQS196633:EQS196634 FAO196633:FAO196634 FKK196633:FKK196634 FUG196633:FUG196634 GEC196633:GEC196634 GNY196633:GNY196634 GXU196633:GXU196634 HHQ196633:HHQ196634 HRM196633:HRM196634 IBI196633:IBI196634 ILE196633:ILE196634 IVA196633:IVA196634 JEW196633:JEW196634 JOS196633:JOS196634 JYO196633:JYO196634 KIK196633:KIK196634 KSG196633:KSG196634 LCC196633:LCC196634 LLY196633:LLY196634 LVU196633:LVU196634 MFQ196633:MFQ196634 MPM196633:MPM196634 MZI196633:MZI196634 NJE196633:NJE196634 NTA196633:NTA196634 OCW196633:OCW196634 OMS196633:OMS196634 OWO196633:OWO196634 PGK196633:PGK196634 PQG196633:PQG196634 QAC196633:QAC196634 QJY196633:QJY196634 QTU196633:QTU196634 RDQ196633:RDQ196634 RNM196633:RNM196634 RXI196633:RXI196634 SHE196633:SHE196634 SRA196633:SRA196634 TAW196633:TAW196634 TKS196633:TKS196634 TUO196633:TUO196634 UEK196633:UEK196634 UOG196633:UOG196634 UYC196633:UYC196634 VHY196633:VHY196634 VRU196633:VRU196634 WBQ196633:WBQ196634 WLM196633:WLM196634 WVI196633:WVI196634 A262169:A262170 IW262169:IW262170 SS262169:SS262170 ACO262169:ACO262170 AMK262169:AMK262170 AWG262169:AWG262170 BGC262169:BGC262170 BPY262169:BPY262170 BZU262169:BZU262170 CJQ262169:CJQ262170 CTM262169:CTM262170 DDI262169:DDI262170 DNE262169:DNE262170 DXA262169:DXA262170 EGW262169:EGW262170 EQS262169:EQS262170 FAO262169:FAO262170 FKK262169:FKK262170 FUG262169:FUG262170 GEC262169:GEC262170 GNY262169:GNY262170 GXU262169:GXU262170 HHQ262169:HHQ262170 HRM262169:HRM262170 IBI262169:IBI262170 ILE262169:ILE262170 IVA262169:IVA262170 JEW262169:JEW262170 JOS262169:JOS262170 JYO262169:JYO262170 KIK262169:KIK262170 KSG262169:KSG262170 LCC262169:LCC262170 LLY262169:LLY262170 LVU262169:LVU262170 MFQ262169:MFQ262170 MPM262169:MPM262170 MZI262169:MZI262170 NJE262169:NJE262170 NTA262169:NTA262170 OCW262169:OCW262170 OMS262169:OMS262170 OWO262169:OWO262170 PGK262169:PGK262170 PQG262169:PQG262170 QAC262169:QAC262170 QJY262169:QJY262170 QTU262169:QTU262170 RDQ262169:RDQ262170 RNM262169:RNM262170 RXI262169:RXI262170 SHE262169:SHE262170 SRA262169:SRA262170 TAW262169:TAW262170 TKS262169:TKS262170 TUO262169:TUO262170 UEK262169:UEK262170 UOG262169:UOG262170 UYC262169:UYC262170 VHY262169:VHY262170 VRU262169:VRU262170 WBQ262169:WBQ262170 WLM262169:WLM262170 WVI262169:WVI262170 A327705:A327706 IW327705:IW327706 SS327705:SS327706 ACO327705:ACO327706 AMK327705:AMK327706 AWG327705:AWG327706 BGC327705:BGC327706 BPY327705:BPY327706 BZU327705:BZU327706 CJQ327705:CJQ327706 CTM327705:CTM327706 DDI327705:DDI327706 DNE327705:DNE327706 DXA327705:DXA327706 EGW327705:EGW327706 EQS327705:EQS327706 FAO327705:FAO327706 FKK327705:FKK327706 FUG327705:FUG327706 GEC327705:GEC327706 GNY327705:GNY327706 GXU327705:GXU327706 HHQ327705:HHQ327706 HRM327705:HRM327706 IBI327705:IBI327706 ILE327705:ILE327706 IVA327705:IVA327706 JEW327705:JEW327706 JOS327705:JOS327706 JYO327705:JYO327706 KIK327705:KIK327706 KSG327705:KSG327706 LCC327705:LCC327706 LLY327705:LLY327706 LVU327705:LVU327706 MFQ327705:MFQ327706 MPM327705:MPM327706 MZI327705:MZI327706 NJE327705:NJE327706 NTA327705:NTA327706 OCW327705:OCW327706 OMS327705:OMS327706 OWO327705:OWO327706 PGK327705:PGK327706 PQG327705:PQG327706 QAC327705:QAC327706 QJY327705:QJY327706 QTU327705:QTU327706 RDQ327705:RDQ327706 RNM327705:RNM327706 RXI327705:RXI327706 SHE327705:SHE327706 SRA327705:SRA327706 TAW327705:TAW327706 TKS327705:TKS327706 TUO327705:TUO327706 UEK327705:UEK327706 UOG327705:UOG327706 UYC327705:UYC327706 VHY327705:VHY327706 VRU327705:VRU327706 WBQ327705:WBQ327706 WLM327705:WLM327706 WVI327705:WVI327706 A393241:A393242 IW393241:IW393242 SS393241:SS393242 ACO393241:ACO393242 AMK393241:AMK393242 AWG393241:AWG393242 BGC393241:BGC393242 BPY393241:BPY393242 BZU393241:BZU393242 CJQ393241:CJQ393242 CTM393241:CTM393242 DDI393241:DDI393242 DNE393241:DNE393242 DXA393241:DXA393242 EGW393241:EGW393242 EQS393241:EQS393242 FAO393241:FAO393242 FKK393241:FKK393242 FUG393241:FUG393242 GEC393241:GEC393242 GNY393241:GNY393242 GXU393241:GXU393242 HHQ393241:HHQ393242 HRM393241:HRM393242 IBI393241:IBI393242 ILE393241:ILE393242 IVA393241:IVA393242 JEW393241:JEW393242 JOS393241:JOS393242 JYO393241:JYO393242 KIK393241:KIK393242 KSG393241:KSG393242 LCC393241:LCC393242 LLY393241:LLY393242 LVU393241:LVU393242 MFQ393241:MFQ393242 MPM393241:MPM393242 MZI393241:MZI393242 NJE393241:NJE393242 NTA393241:NTA393242 OCW393241:OCW393242 OMS393241:OMS393242 OWO393241:OWO393242 PGK393241:PGK393242 PQG393241:PQG393242 QAC393241:QAC393242 QJY393241:QJY393242 QTU393241:QTU393242 RDQ393241:RDQ393242 RNM393241:RNM393242 RXI393241:RXI393242 SHE393241:SHE393242 SRA393241:SRA393242 TAW393241:TAW393242 TKS393241:TKS393242 TUO393241:TUO393242 UEK393241:UEK393242 UOG393241:UOG393242 UYC393241:UYC393242 VHY393241:VHY393242 VRU393241:VRU393242 WBQ393241:WBQ393242 WLM393241:WLM393242 WVI393241:WVI393242 A458777:A458778 IW458777:IW458778 SS458777:SS458778 ACO458777:ACO458778 AMK458777:AMK458778 AWG458777:AWG458778 BGC458777:BGC458778 BPY458777:BPY458778 BZU458777:BZU458778 CJQ458777:CJQ458778 CTM458777:CTM458778 DDI458777:DDI458778 DNE458777:DNE458778 DXA458777:DXA458778 EGW458777:EGW458778 EQS458777:EQS458778 FAO458777:FAO458778 FKK458777:FKK458778 FUG458777:FUG458778 GEC458777:GEC458778 GNY458777:GNY458778 GXU458777:GXU458778 HHQ458777:HHQ458778 HRM458777:HRM458778 IBI458777:IBI458778 ILE458777:ILE458778 IVA458777:IVA458778 JEW458777:JEW458778 JOS458777:JOS458778 JYO458777:JYO458778 KIK458777:KIK458778 KSG458777:KSG458778 LCC458777:LCC458778 LLY458777:LLY458778 LVU458777:LVU458778 MFQ458777:MFQ458778 MPM458777:MPM458778 MZI458777:MZI458778 NJE458777:NJE458778 NTA458777:NTA458778 OCW458777:OCW458778 OMS458777:OMS458778 OWO458777:OWO458778 PGK458777:PGK458778 PQG458777:PQG458778 QAC458777:QAC458778 QJY458777:QJY458778 QTU458777:QTU458778 RDQ458777:RDQ458778 RNM458777:RNM458778 RXI458777:RXI458778 SHE458777:SHE458778 SRA458777:SRA458778 TAW458777:TAW458778 TKS458777:TKS458778 TUO458777:TUO458778 UEK458777:UEK458778 UOG458777:UOG458778 UYC458777:UYC458778 VHY458777:VHY458778 VRU458777:VRU458778 WBQ458777:WBQ458778 WLM458777:WLM458778 WVI458777:WVI458778 A524313:A524314 IW524313:IW524314 SS524313:SS524314 ACO524313:ACO524314 AMK524313:AMK524314 AWG524313:AWG524314 BGC524313:BGC524314 BPY524313:BPY524314 BZU524313:BZU524314 CJQ524313:CJQ524314 CTM524313:CTM524314 DDI524313:DDI524314 DNE524313:DNE524314 DXA524313:DXA524314 EGW524313:EGW524314 EQS524313:EQS524314 FAO524313:FAO524314 FKK524313:FKK524314 FUG524313:FUG524314 GEC524313:GEC524314 GNY524313:GNY524314 GXU524313:GXU524314 HHQ524313:HHQ524314 HRM524313:HRM524314 IBI524313:IBI524314 ILE524313:ILE524314 IVA524313:IVA524314 JEW524313:JEW524314 JOS524313:JOS524314 JYO524313:JYO524314 KIK524313:KIK524314 KSG524313:KSG524314 LCC524313:LCC524314 LLY524313:LLY524314 LVU524313:LVU524314 MFQ524313:MFQ524314 MPM524313:MPM524314 MZI524313:MZI524314 NJE524313:NJE524314 NTA524313:NTA524314 OCW524313:OCW524314 OMS524313:OMS524314 OWO524313:OWO524314 PGK524313:PGK524314 PQG524313:PQG524314 QAC524313:QAC524314 QJY524313:QJY524314 QTU524313:QTU524314 RDQ524313:RDQ524314 RNM524313:RNM524314 RXI524313:RXI524314 SHE524313:SHE524314 SRA524313:SRA524314 TAW524313:TAW524314 TKS524313:TKS524314 TUO524313:TUO524314 UEK524313:UEK524314 UOG524313:UOG524314 UYC524313:UYC524314 VHY524313:VHY524314 VRU524313:VRU524314 WBQ524313:WBQ524314 WLM524313:WLM524314 WVI524313:WVI524314 A589849:A589850 IW589849:IW589850 SS589849:SS589850 ACO589849:ACO589850 AMK589849:AMK589850 AWG589849:AWG589850 BGC589849:BGC589850 BPY589849:BPY589850 BZU589849:BZU589850 CJQ589849:CJQ589850 CTM589849:CTM589850 DDI589849:DDI589850 DNE589849:DNE589850 DXA589849:DXA589850 EGW589849:EGW589850 EQS589849:EQS589850 FAO589849:FAO589850 FKK589849:FKK589850 FUG589849:FUG589850 GEC589849:GEC589850 GNY589849:GNY589850 GXU589849:GXU589850 HHQ589849:HHQ589850 HRM589849:HRM589850 IBI589849:IBI589850 ILE589849:ILE589850 IVA589849:IVA589850 JEW589849:JEW589850 JOS589849:JOS589850 JYO589849:JYO589850 KIK589849:KIK589850 KSG589849:KSG589850 LCC589849:LCC589850 LLY589849:LLY589850 LVU589849:LVU589850 MFQ589849:MFQ589850 MPM589849:MPM589850 MZI589849:MZI589850 NJE589849:NJE589850 NTA589849:NTA589850 OCW589849:OCW589850 OMS589849:OMS589850 OWO589849:OWO589850 PGK589849:PGK589850 PQG589849:PQG589850 QAC589849:QAC589850 QJY589849:QJY589850 QTU589849:QTU589850 RDQ589849:RDQ589850 RNM589849:RNM589850 RXI589849:RXI589850 SHE589849:SHE589850 SRA589849:SRA589850 TAW589849:TAW589850 TKS589849:TKS589850 TUO589849:TUO589850 UEK589849:UEK589850 UOG589849:UOG589850 UYC589849:UYC589850 VHY589849:VHY589850 VRU589849:VRU589850 WBQ589849:WBQ589850 WLM589849:WLM589850 WVI589849:WVI589850 A655385:A655386 IW655385:IW655386 SS655385:SS655386 ACO655385:ACO655386 AMK655385:AMK655386 AWG655385:AWG655386 BGC655385:BGC655386 BPY655385:BPY655386 BZU655385:BZU655386 CJQ655385:CJQ655386 CTM655385:CTM655386 DDI655385:DDI655386 DNE655385:DNE655386 DXA655385:DXA655386 EGW655385:EGW655386 EQS655385:EQS655386 FAO655385:FAO655386 FKK655385:FKK655386 FUG655385:FUG655386 GEC655385:GEC655386 GNY655385:GNY655386 GXU655385:GXU655386 HHQ655385:HHQ655386 HRM655385:HRM655386 IBI655385:IBI655386 ILE655385:ILE655386 IVA655385:IVA655386 JEW655385:JEW655386 JOS655385:JOS655386 JYO655385:JYO655386 KIK655385:KIK655386 KSG655385:KSG655386 LCC655385:LCC655386 LLY655385:LLY655386 LVU655385:LVU655386 MFQ655385:MFQ655386 MPM655385:MPM655386 MZI655385:MZI655386 NJE655385:NJE655386 NTA655385:NTA655386 OCW655385:OCW655386 OMS655385:OMS655386 OWO655385:OWO655386 PGK655385:PGK655386 PQG655385:PQG655386 QAC655385:QAC655386 QJY655385:QJY655386 QTU655385:QTU655386 RDQ655385:RDQ655386 RNM655385:RNM655386 RXI655385:RXI655386 SHE655385:SHE655386 SRA655385:SRA655386 TAW655385:TAW655386 TKS655385:TKS655386 TUO655385:TUO655386 UEK655385:UEK655386 UOG655385:UOG655386 UYC655385:UYC655386 VHY655385:VHY655386 VRU655385:VRU655386 WBQ655385:WBQ655386 WLM655385:WLM655386 WVI655385:WVI655386 A720921:A720922 IW720921:IW720922 SS720921:SS720922 ACO720921:ACO720922 AMK720921:AMK720922 AWG720921:AWG720922 BGC720921:BGC720922 BPY720921:BPY720922 BZU720921:BZU720922 CJQ720921:CJQ720922 CTM720921:CTM720922 DDI720921:DDI720922 DNE720921:DNE720922 DXA720921:DXA720922 EGW720921:EGW720922 EQS720921:EQS720922 FAO720921:FAO720922 FKK720921:FKK720922 FUG720921:FUG720922 GEC720921:GEC720922 GNY720921:GNY720922 GXU720921:GXU720922 HHQ720921:HHQ720922 HRM720921:HRM720922 IBI720921:IBI720922 ILE720921:ILE720922 IVA720921:IVA720922 JEW720921:JEW720922 JOS720921:JOS720922 JYO720921:JYO720922 KIK720921:KIK720922 KSG720921:KSG720922 LCC720921:LCC720922 LLY720921:LLY720922 LVU720921:LVU720922 MFQ720921:MFQ720922 MPM720921:MPM720922 MZI720921:MZI720922 NJE720921:NJE720922 NTA720921:NTA720922 OCW720921:OCW720922 OMS720921:OMS720922 OWO720921:OWO720922 PGK720921:PGK720922 PQG720921:PQG720922 QAC720921:QAC720922 QJY720921:QJY720922 QTU720921:QTU720922 RDQ720921:RDQ720922 RNM720921:RNM720922 RXI720921:RXI720922 SHE720921:SHE720922 SRA720921:SRA720922 TAW720921:TAW720922 TKS720921:TKS720922 TUO720921:TUO720922 UEK720921:UEK720922 UOG720921:UOG720922 UYC720921:UYC720922 VHY720921:VHY720922 VRU720921:VRU720922 WBQ720921:WBQ720922 WLM720921:WLM720922 WVI720921:WVI720922 A786457:A786458 IW786457:IW786458 SS786457:SS786458 ACO786457:ACO786458 AMK786457:AMK786458 AWG786457:AWG786458 BGC786457:BGC786458 BPY786457:BPY786458 BZU786457:BZU786458 CJQ786457:CJQ786458 CTM786457:CTM786458 DDI786457:DDI786458 DNE786457:DNE786458 DXA786457:DXA786458 EGW786457:EGW786458 EQS786457:EQS786458 FAO786457:FAO786458 FKK786457:FKK786458 FUG786457:FUG786458 GEC786457:GEC786458 GNY786457:GNY786458 GXU786457:GXU786458 HHQ786457:HHQ786458 HRM786457:HRM786458 IBI786457:IBI786458 ILE786457:ILE786458 IVA786457:IVA786458 JEW786457:JEW786458 JOS786457:JOS786458 JYO786457:JYO786458 KIK786457:KIK786458 KSG786457:KSG786458 LCC786457:LCC786458 LLY786457:LLY786458 LVU786457:LVU786458 MFQ786457:MFQ786458 MPM786457:MPM786458 MZI786457:MZI786458 NJE786457:NJE786458 NTA786457:NTA786458 OCW786457:OCW786458 OMS786457:OMS786458 OWO786457:OWO786458 PGK786457:PGK786458 PQG786457:PQG786458 QAC786457:QAC786458 QJY786457:QJY786458 QTU786457:QTU786458 RDQ786457:RDQ786458 RNM786457:RNM786458 RXI786457:RXI786458 SHE786457:SHE786458 SRA786457:SRA786458 TAW786457:TAW786458 TKS786457:TKS786458 TUO786457:TUO786458 UEK786457:UEK786458 UOG786457:UOG786458 UYC786457:UYC786458 VHY786457:VHY786458 VRU786457:VRU786458 WBQ786457:WBQ786458 WLM786457:WLM786458 WVI786457:WVI786458 A851993:A851994 IW851993:IW851994 SS851993:SS851994 ACO851993:ACO851994 AMK851993:AMK851994 AWG851993:AWG851994 BGC851993:BGC851994 BPY851993:BPY851994 BZU851993:BZU851994 CJQ851993:CJQ851994 CTM851993:CTM851994 DDI851993:DDI851994 DNE851993:DNE851994 DXA851993:DXA851994 EGW851993:EGW851994 EQS851993:EQS851994 FAO851993:FAO851994 FKK851993:FKK851994 FUG851993:FUG851994 GEC851993:GEC851994 GNY851993:GNY851994 GXU851993:GXU851994 HHQ851993:HHQ851994 HRM851993:HRM851994 IBI851993:IBI851994 ILE851993:ILE851994 IVA851993:IVA851994 JEW851993:JEW851994 JOS851993:JOS851994 JYO851993:JYO851994 KIK851993:KIK851994 KSG851993:KSG851994 LCC851993:LCC851994 LLY851993:LLY851994 LVU851993:LVU851994 MFQ851993:MFQ851994 MPM851993:MPM851994 MZI851993:MZI851994 NJE851993:NJE851994 NTA851993:NTA851994 OCW851993:OCW851994 OMS851993:OMS851994 OWO851993:OWO851994 PGK851993:PGK851994 PQG851993:PQG851994 QAC851993:QAC851994 QJY851993:QJY851994 QTU851993:QTU851994 RDQ851993:RDQ851994 RNM851993:RNM851994 RXI851993:RXI851994 SHE851993:SHE851994 SRA851993:SRA851994 TAW851993:TAW851994 TKS851993:TKS851994 TUO851993:TUO851994 UEK851993:UEK851994 UOG851993:UOG851994 UYC851993:UYC851994 VHY851993:VHY851994 VRU851993:VRU851994 WBQ851993:WBQ851994 WLM851993:WLM851994 WVI851993:WVI851994 A917529:A917530 IW917529:IW917530 SS917529:SS917530 ACO917529:ACO917530 AMK917529:AMK917530 AWG917529:AWG917530 BGC917529:BGC917530 BPY917529:BPY917530 BZU917529:BZU917530 CJQ917529:CJQ917530 CTM917529:CTM917530 DDI917529:DDI917530 DNE917529:DNE917530 DXA917529:DXA917530 EGW917529:EGW917530 EQS917529:EQS917530 FAO917529:FAO917530 FKK917529:FKK917530 FUG917529:FUG917530 GEC917529:GEC917530 GNY917529:GNY917530 GXU917529:GXU917530 HHQ917529:HHQ917530 HRM917529:HRM917530 IBI917529:IBI917530 ILE917529:ILE917530 IVA917529:IVA917530 JEW917529:JEW917530 JOS917529:JOS917530 JYO917529:JYO917530 KIK917529:KIK917530 KSG917529:KSG917530 LCC917529:LCC917530 LLY917529:LLY917530 LVU917529:LVU917530 MFQ917529:MFQ917530 MPM917529:MPM917530 MZI917529:MZI917530 NJE917529:NJE917530 NTA917529:NTA917530 OCW917529:OCW917530 OMS917529:OMS917530 OWO917529:OWO917530 PGK917529:PGK917530 PQG917529:PQG917530 QAC917529:QAC917530 QJY917529:QJY917530 QTU917529:QTU917530 RDQ917529:RDQ917530 RNM917529:RNM917530 RXI917529:RXI917530 SHE917529:SHE917530 SRA917529:SRA917530 TAW917529:TAW917530 TKS917529:TKS917530 TUO917529:TUO917530 UEK917529:UEK917530 UOG917529:UOG917530 UYC917529:UYC917530 VHY917529:VHY917530 VRU917529:VRU917530 WBQ917529:WBQ917530 WLM917529:WLM917530 WVI917529:WVI917530 A983065:A983066 IW983065:IW983066 SS983065:SS983066 ACO983065:ACO983066 AMK983065:AMK983066 AWG983065:AWG983066 BGC983065:BGC983066 BPY983065:BPY983066 BZU983065:BZU983066 CJQ983065:CJQ983066 CTM983065:CTM983066 DDI983065:DDI983066 DNE983065:DNE983066 DXA983065:DXA983066 EGW983065:EGW983066 EQS983065:EQS983066 FAO983065:FAO983066 FKK983065:FKK983066 FUG983065:FUG983066 GEC983065:GEC983066 GNY983065:GNY983066 GXU983065:GXU983066 HHQ983065:HHQ983066 HRM983065:HRM983066 IBI983065:IBI983066 ILE983065:ILE983066 IVA983065:IVA983066 JEW983065:JEW983066 JOS983065:JOS983066 JYO983065:JYO983066 KIK983065:KIK983066 KSG983065:KSG983066 LCC983065:LCC983066 LLY983065:LLY983066 LVU983065:LVU983066 MFQ983065:MFQ983066 MPM983065:MPM983066 MZI983065:MZI983066 NJE983065:NJE983066 NTA983065:NTA983066 OCW983065:OCW983066 OMS983065:OMS983066 OWO983065:OWO983066 PGK983065:PGK983066 PQG983065:PQG983066 QAC983065:QAC983066 QJY983065:QJY983066 QTU983065:QTU983066 RDQ983065:RDQ983066 RNM983065:RNM983066 RXI983065:RXI983066 SHE983065:SHE983066 SRA983065:SRA983066 TAW983065:TAW983066 TKS983065:TKS983066 TUO983065:TUO983066 UEK983065:UEK983066 UOG983065:UOG983066 UYC983065:UYC983066 VHY983065:VHY983066 VRU983065:VRU983066 WBQ983065:WBQ983066 WLM983065:WLM983066 WVI983065:WVI983066 UOG983070:UOG983071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D16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I15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E15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M15 IW20:IW21 SS20:SS21 ACO20:ACO21 AMK20:AMK21 AWG20:AWG21 BGC20:BGC21 BPY20:BPY21 BZU20:BZU21 CJQ20:CJQ21 CTM20:CTM21 DDI20:DDI21 DNE20:DNE21 DXA20:DXA21 EGW20:EGW21 EQS20:EQS21 FAO20:FAO21 FKK20:FKK21 FUG20:FUG21 GEC20:GEC21 GNY20:GNY21 GXU20:GXU21 HHQ20:HHQ21 HRM20:HRM21 IBI20:IBI21 ILE20:ILE21 IVA20:IVA21 JEW20:JEW21 JOS20:JOS21 JYO20:JYO21 KIK20:KIK21 KSG20:KSG21 LCC20:LCC21 LLY20:LLY21 LVU20:LVU21 MFQ20:MFQ21 MPM20:MPM21 MZI20:MZI21 NJE20:NJE21 NTA20:NTA21 OCW20:OCW21 OMS20:OMS21 OWO20:OWO21 PGK20:PGK21 PQG20:PQG21 QAC20:QAC21 QJY20:QJY21 QTU20:QTU21 RDQ20:RDQ21 RNM20:RNM21 RXI20:RXI21 SHE20:SHE21 SRA20:SRA21 TAW20:TAW21 TKS20:TKS21 TUO20:TUO21 UEK20:UEK21 UOG20:UOG21 UYC20:UYC21 VHY20:VHY21 VRU20:VRU21 WBQ20:WBQ21 WLM20:WLM21 WVI20:WVI21 A65556:A65557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A131092:A131093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A196628:A196629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A262164:A262165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A327700:A327701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A393236:A393237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A458772:A458773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A524308:A524309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A589844:A589845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A655380:A655381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A720916:A720917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A786452:A786453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A851988:A851989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A917524:A917525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A983060:A983061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UYC983070:UYC983071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D11 IW15:IW16 SS15:SS16 ACO15:ACO16 AMK15:AMK16 AWG15:AWG16 BGC15:BGC16 BPY15:BPY16 BZU15:BZU16 CJQ15:CJQ16 CTM15:CTM16 DDI15:DDI16 DNE15:DNE16 DXA15:DXA16 EGW15:EGW16 EQS15:EQS16 FAO15:FAO16 FKK15:FKK16 FUG15:FUG16 GEC15:GEC16 GNY15:GNY16 GXU15:GXU16 HHQ15:HHQ16 HRM15:HRM16 IBI15:IBI16 ILE15:ILE16 IVA15:IVA16 JEW15:JEW16 JOS15:JOS16 JYO15:JYO16 KIK15:KIK16 KSG15:KSG16 LCC15:LCC16 LLY15:LLY16 LVU15:LVU16 MFQ15:MFQ16 MPM15:MPM16 MZI15:MZI16 NJE15:NJE16 NTA15:NTA16 OCW15:OCW16 OMS15:OMS16 OWO15:OWO16 PGK15:PGK16 PQG15:PQG16 QAC15:QAC16 QJY15:QJY16 QTU15:QTU16 RDQ15:RDQ16 RNM15:RNM16 RXI15:RXI16 SHE15:SHE16 SRA15:SRA16 TAW15:TAW16 TKS15:TKS16 TUO15:TUO16 UEK15:UEK16 UOG15:UOG16 UYC15:UYC16 VHY15:VHY16 VRU15:VRU16 WBQ15:WBQ16 WLM15:WLM16 WVI15:WVI16 A65549:A65550 IW65549:IW65550 SS65549:SS65550 ACO65549:ACO65550 AMK65549:AMK65550 AWG65549:AWG65550 BGC65549:BGC65550 BPY65549:BPY65550 BZU65549:BZU65550 CJQ65549:CJQ65550 CTM65549:CTM65550 DDI65549:DDI65550 DNE65549:DNE65550 DXA65549:DXA65550 EGW65549:EGW65550 EQS65549:EQS65550 FAO65549:FAO65550 FKK65549:FKK65550 FUG65549:FUG65550 GEC65549:GEC65550 GNY65549:GNY65550 GXU65549:GXU65550 HHQ65549:HHQ65550 HRM65549:HRM65550 IBI65549:IBI65550 ILE65549:ILE65550 IVA65549:IVA65550 JEW65549:JEW65550 JOS65549:JOS65550 JYO65549:JYO65550 KIK65549:KIK65550 KSG65549:KSG65550 LCC65549:LCC65550 LLY65549:LLY65550 LVU65549:LVU65550 MFQ65549:MFQ65550 MPM65549:MPM65550 MZI65549:MZI65550 NJE65549:NJE65550 NTA65549:NTA65550 OCW65549:OCW65550 OMS65549:OMS65550 OWO65549:OWO65550 PGK65549:PGK65550 PQG65549:PQG65550 QAC65549:QAC65550 QJY65549:QJY65550 QTU65549:QTU65550 RDQ65549:RDQ65550 RNM65549:RNM65550 RXI65549:RXI65550 SHE65549:SHE65550 SRA65549:SRA65550 TAW65549:TAW65550 TKS65549:TKS65550 TUO65549:TUO65550 UEK65549:UEK65550 UOG65549:UOG65550 UYC65549:UYC65550 VHY65549:VHY65550 VRU65549:VRU65550 WBQ65549:WBQ65550 WLM65549:WLM65550 WVI65549:WVI65550 A131085:A131086 IW131085:IW131086 SS131085:SS131086 ACO131085:ACO131086 AMK131085:AMK131086 AWG131085:AWG131086 BGC131085:BGC131086 BPY131085:BPY131086 BZU131085:BZU131086 CJQ131085:CJQ131086 CTM131085:CTM131086 DDI131085:DDI131086 DNE131085:DNE131086 DXA131085:DXA131086 EGW131085:EGW131086 EQS131085:EQS131086 FAO131085:FAO131086 FKK131085:FKK131086 FUG131085:FUG131086 GEC131085:GEC131086 GNY131085:GNY131086 GXU131085:GXU131086 HHQ131085:HHQ131086 HRM131085:HRM131086 IBI131085:IBI131086 ILE131085:ILE131086 IVA131085:IVA131086 JEW131085:JEW131086 JOS131085:JOS131086 JYO131085:JYO131086 KIK131085:KIK131086 KSG131085:KSG131086 LCC131085:LCC131086 LLY131085:LLY131086 LVU131085:LVU131086 MFQ131085:MFQ131086 MPM131085:MPM131086 MZI131085:MZI131086 NJE131085:NJE131086 NTA131085:NTA131086 OCW131085:OCW131086 OMS131085:OMS131086 OWO131085:OWO131086 PGK131085:PGK131086 PQG131085:PQG131086 QAC131085:QAC131086 QJY131085:QJY131086 QTU131085:QTU131086 RDQ131085:RDQ131086 RNM131085:RNM131086 RXI131085:RXI131086 SHE131085:SHE131086 SRA131085:SRA131086 TAW131085:TAW131086 TKS131085:TKS131086 TUO131085:TUO131086 UEK131085:UEK131086 UOG131085:UOG131086 UYC131085:UYC131086 VHY131085:VHY131086 VRU131085:VRU131086 WBQ131085:WBQ131086 WLM131085:WLM131086 WVI131085:WVI131086 A196621:A196622 IW196621:IW196622 SS196621:SS196622 ACO196621:ACO196622 AMK196621:AMK196622 AWG196621:AWG196622 BGC196621:BGC196622 BPY196621:BPY196622 BZU196621:BZU196622 CJQ196621:CJQ196622 CTM196621:CTM196622 DDI196621:DDI196622 DNE196621:DNE196622 DXA196621:DXA196622 EGW196621:EGW196622 EQS196621:EQS196622 FAO196621:FAO196622 FKK196621:FKK196622 FUG196621:FUG196622 GEC196621:GEC196622 GNY196621:GNY196622 GXU196621:GXU196622 HHQ196621:HHQ196622 HRM196621:HRM196622 IBI196621:IBI196622 ILE196621:ILE196622 IVA196621:IVA196622 JEW196621:JEW196622 JOS196621:JOS196622 JYO196621:JYO196622 KIK196621:KIK196622 KSG196621:KSG196622 LCC196621:LCC196622 LLY196621:LLY196622 LVU196621:LVU196622 MFQ196621:MFQ196622 MPM196621:MPM196622 MZI196621:MZI196622 NJE196621:NJE196622 NTA196621:NTA196622 OCW196621:OCW196622 OMS196621:OMS196622 OWO196621:OWO196622 PGK196621:PGK196622 PQG196621:PQG196622 QAC196621:QAC196622 QJY196621:QJY196622 QTU196621:QTU196622 RDQ196621:RDQ196622 RNM196621:RNM196622 RXI196621:RXI196622 SHE196621:SHE196622 SRA196621:SRA196622 TAW196621:TAW196622 TKS196621:TKS196622 TUO196621:TUO196622 UEK196621:UEK196622 UOG196621:UOG196622 UYC196621:UYC196622 VHY196621:VHY196622 VRU196621:VRU196622 WBQ196621:WBQ196622 WLM196621:WLM196622 WVI196621:WVI196622 A262157:A262158 IW262157:IW262158 SS262157:SS262158 ACO262157:ACO262158 AMK262157:AMK262158 AWG262157:AWG262158 BGC262157:BGC262158 BPY262157:BPY262158 BZU262157:BZU262158 CJQ262157:CJQ262158 CTM262157:CTM262158 DDI262157:DDI262158 DNE262157:DNE262158 DXA262157:DXA262158 EGW262157:EGW262158 EQS262157:EQS262158 FAO262157:FAO262158 FKK262157:FKK262158 FUG262157:FUG262158 GEC262157:GEC262158 GNY262157:GNY262158 GXU262157:GXU262158 HHQ262157:HHQ262158 HRM262157:HRM262158 IBI262157:IBI262158 ILE262157:ILE262158 IVA262157:IVA262158 JEW262157:JEW262158 JOS262157:JOS262158 JYO262157:JYO262158 KIK262157:KIK262158 KSG262157:KSG262158 LCC262157:LCC262158 LLY262157:LLY262158 LVU262157:LVU262158 MFQ262157:MFQ262158 MPM262157:MPM262158 MZI262157:MZI262158 NJE262157:NJE262158 NTA262157:NTA262158 OCW262157:OCW262158 OMS262157:OMS262158 OWO262157:OWO262158 PGK262157:PGK262158 PQG262157:PQG262158 QAC262157:QAC262158 QJY262157:QJY262158 QTU262157:QTU262158 RDQ262157:RDQ262158 RNM262157:RNM262158 RXI262157:RXI262158 SHE262157:SHE262158 SRA262157:SRA262158 TAW262157:TAW262158 TKS262157:TKS262158 TUO262157:TUO262158 UEK262157:UEK262158 UOG262157:UOG262158 UYC262157:UYC262158 VHY262157:VHY262158 VRU262157:VRU262158 WBQ262157:WBQ262158 WLM262157:WLM262158 WVI262157:WVI262158 A327693:A327694 IW327693:IW327694 SS327693:SS327694 ACO327693:ACO327694 AMK327693:AMK327694 AWG327693:AWG327694 BGC327693:BGC327694 BPY327693:BPY327694 BZU327693:BZU327694 CJQ327693:CJQ327694 CTM327693:CTM327694 DDI327693:DDI327694 DNE327693:DNE327694 DXA327693:DXA327694 EGW327693:EGW327694 EQS327693:EQS327694 FAO327693:FAO327694 FKK327693:FKK327694 FUG327693:FUG327694 GEC327693:GEC327694 GNY327693:GNY327694 GXU327693:GXU327694 HHQ327693:HHQ327694 HRM327693:HRM327694 IBI327693:IBI327694 ILE327693:ILE327694 IVA327693:IVA327694 JEW327693:JEW327694 JOS327693:JOS327694 JYO327693:JYO327694 KIK327693:KIK327694 KSG327693:KSG327694 LCC327693:LCC327694 LLY327693:LLY327694 LVU327693:LVU327694 MFQ327693:MFQ327694 MPM327693:MPM327694 MZI327693:MZI327694 NJE327693:NJE327694 NTA327693:NTA327694 OCW327693:OCW327694 OMS327693:OMS327694 OWO327693:OWO327694 PGK327693:PGK327694 PQG327693:PQG327694 QAC327693:QAC327694 QJY327693:QJY327694 QTU327693:QTU327694 RDQ327693:RDQ327694 RNM327693:RNM327694 RXI327693:RXI327694 SHE327693:SHE327694 SRA327693:SRA327694 TAW327693:TAW327694 TKS327693:TKS327694 TUO327693:TUO327694 UEK327693:UEK327694 UOG327693:UOG327694 UYC327693:UYC327694 VHY327693:VHY327694 VRU327693:VRU327694 WBQ327693:WBQ327694 WLM327693:WLM327694 WVI327693:WVI327694 A393229:A393230 IW393229:IW393230 SS393229:SS393230 ACO393229:ACO393230 AMK393229:AMK393230 AWG393229:AWG393230 BGC393229:BGC393230 BPY393229:BPY393230 BZU393229:BZU393230 CJQ393229:CJQ393230 CTM393229:CTM393230 DDI393229:DDI393230 DNE393229:DNE393230 DXA393229:DXA393230 EGW393229:EGW393230 EQS393229:EQS393230 FAO393229:FAO393230 FKK393229:FKK393230 FUG393229:FUG393230 GEC393229:GEC393230 GNY393229:GNY393230 GXU393229:GXU393230 HHQ393229:HHQ393230 HRM393229:HRM393230 IBI393229:IBI393230 ILE393229:ILE393230 IVA393229:IVA393230 JEW393229:JEW393230 JOS393229:JOS393230 JYO393229:JYO393230 KIK393229:KIK393230 KSG393229:KSG393230 LCC393229:LCC393230 LLY393229:LLY393230 LVU393229:LVU393230 MFQ393229:MFQ393230 MPM393229:MPM393230 MZI393229:MZI393230 NJE393229:NJE393230 NTA393229:NTA393230 OCW393229:OCW393230 OMS393229:OMS393230 OWO393229:OWO393230 PGK393229:PGK393230 PQG393229:PQG393230 QAC393229:QAC393230 QJY393229:QJY393230 QTU393229:QTU393230 RDQ393229:RDQ393230 RNM393229:RNM393230 RXI393229:RXI393230 SHE393229:SHE393230 SRA393229:SRA393230 TAW393229:TAW393230 TKS393229:TKS393230 TUO393229:TUO393230 UEK393229:UEK393230 UOG393229:UOG393230 UYC393229:UYC393230 VHY393229:VHY393230 VRU393229:VRU393230 WBQ393229:WBQ393230 WLM393229:WLM393230 WVI393229:WVI393230 A458765:A458766 IW458765:IW458766 SS458765:SS458766 ACO458765:ACO458766 AMK458765:AMK458766 AWG458765:AWG458766 BGC458765:BGC458766 BPY458765:BPY458766 BZU458765:BZU458766 CJQ458765:CJQ458766 CTM458765:CTM458766 DDI458765:DDI458766 DNE458765:DNE458766 DXA458765:DXA458766 EGW458765:EGW458766 EQS458765:EQS458766 FAO458765:FAO458766 FKK458765:FKK458766 FUG458765:FUG458766 GEC458765:GEC458766 GNY458765:GNY458766 GXU458765:GXU458766 HHQ458765:HHQ458766 HRM458765:HRM458766 IBI458765:IBI458766 ILE458765:ILE458766 IVA458765:IVA458766 JEW458765:JEW458766 JOS458765:JOS458766 JYO458765:JYO458766 KIK458765:KIK458766 KSG458765:KSG458766 LCC458765:LCC458766 LLY458765:LLY458766 LVU458765:LVU458766 MFQ458765:MFQ458766 MPM458765:MPM458766 MZI458765:MZI458766 NJE458765:NJE458766 NTA458765:NTA458766 OCW458765:OCW458766 OMS458765:OMS458766 OWO458765:OWO458766 PGK458765:PGK458766 PQG458765:PQG458766 QAC458765:QAC458766 QJY458765:QJY458766 QTU458765:QTU458766 RDQ458765:RDQ458766 RNM458765:RNM458766 RXI458765:RXI458766 SHE458765:SHE458766 SRA458765:SRA458766 TAW458765:TAW458766 TKS458765:TKS458766 TUO458765:TUO458766 UEK458765:UEK458766 UOG458765:UOG458766 UYC458765:UYC458766 VHY458765:VHY458766 VRU458765:VRU458766 WBQ458765:WBQ458766 WLM458765:WLM458766 WVI458765:WVI458766 A524301:A524302 IW524301:IW524302 SS524301:SS524302 ACO524301:ACO524302 AMK524301:AMK524302 AWG524301:AWG524302 BGC524301:BGC524302 BPY524301:BPY524302 BZU524301:BZU524302 CJQ524301:CJQ524302 CTM524301:CTM524302 DDI524301:DDI524302 DNE524301:DNE524302 DXA524301:DXA524302 EGW524301:EGW524302 EQS524301:EQS524302 FAO524301:FAO524302 FKK524301:FKK524302 FUG524301:FUG524302 GEC524301:GEC524302 GNY524301:GNY524302 GXU524301:GXU524302 HHQ524301:HHQ524302 HRM524301:HRM524302 IBI524301:IBI524302 ILE524301:ILE524302 IVA524301:IVA524302 JEW524301:JEW524302 JOS524301:JOS524302 JYO524301:JYO524302 KIK524301:KIK524302 KSG524301:KSG524302 LCC524301:LCC524302 LLY524301:LLY524302 LVU524301:LVU524302 MFQ524301:MFQ524302 MPM524301:MPM524302 MZI524301:MZI524302 NJE524301:NJE524302 NTA524301:NTA524302 OCW524301:OCW524302 OMS524301:OMS524302 OWO524301:OWO524302 PGK524301:PGK524302 PQG524301:PQG524302 QAC524301:QAC524302 QJY524301:QJY524302 QTU524301:QTU524302 RDQ524301:RDQ524302 RNM524301:RNM524302 RXI524301:RXI524302 SHE524301:SHE524302 SRA524301:SRA524302 TAW524301:TAW524302 TKS524301:TKS524302 TUO524301:TUO524302 UEK524301:UEK524302 UOG524301:UOG524302 UYC524301:UYC524302 VHY524301:VHY524302 VRU524301:VRU524302 WBQ524301:WBQ524302 WLM524301:WLM524302 WVI524301:WVI524302 A589837:A589838 IW589837:IW589838 SS589837:SS589838 ACO589837:ACO589838 AMK589837:AMK589838 AWG589837:AWG589838 BGC589837:BGC589838 BPY589837:BPY589838 BZU589837:BZU589838 CJQ589837:CJQ589838 CTM589837:CTM589838 DDI589837:DDI589838 DNE589837:DNE589838 DXA589837:DXA589838 EGW589837:EGW589838 EQS589837:EQS589838 FAO589837:FAO589838 FKK589837:FKK589838 FUG589837:FUG589838 GEC589837:GEC589838 GNY589837:GNY589838 GXU589837:GXU589838 HHQ589837:HHQ589838 HRM589837:HRM589838 IBI589837:IBI589838 ILE589837:ILE589838 IVA589837:IVA589838 JEW589837:JEW589838 JOS589837:JOS589838 JYO589837:JYO589838 KIK589837:KIK589838 KSG589837:KSG589838 LCC589837:LCC589838 LLY589837:LLY589838 LVU589837:LVU589838 MFQ589837:MFQ589838 MPM589837:MPM589838 MZI589837:MZI589838 NJE589837:NJE589838 NTA589837:NTA589838 OCW589837:OCW589838 OMS589837:OMS589838 OWO589837:OWO589838 PGK589837:PGK589838 PQG589837:PQG589838 QAC589837:QAC589838 QJY589837:QJY589838 QTU589837:QTU589838 RDQ589837:RDQ589838 RNM589837:RNM589838 RXI589837:RXI589838 SHE589837:SHE589838 SRA589837:SRA589838 TAW589837:TAW589838 TKS589837:TKS589838 TUO589837:TUO589838 UEK589837:UEK589838 UOG589837:UOG589838 UYC589837:UYC589838 VHY589837:VHY589838 VRU589837:VRU589838 WBQ589837:WBQ589838 WLM589837:WLM589838 WVI589837:WVI589838 A655373:A655374 IW655373:IW655374 SS655373:SS655374 ACO655373:ACO655374 AMK655373:AMK655374 AWG655373:AWG655374 BGC655373:BGC655374 BPY655373:BPY655374 BZU655373:BZU655374 CJQ655373:CJQ655374 CTM655373:CTM655374 DDI655373:DDI655374 DNE655373:DNE655374 DXA655373:DXA655374 EGW655373:EGW655374 EQS655373:EQS655374 FAO655373:FAO655374 FKK655373:FKK655374 FUG655373:FUG655374 GEC655373:GEC655374 GNY655373:GNY655374 GXU655373:GXU655374 HHQ655373:HHQ655374 HRM655373:HRM655374 IBI655373:IBI655374 ILE655373:ILE655374 IVA655373:IVA655374 JEW655373:JEW655374 JOS655373:JOS655374 JYO655373:JYO655374 KIK655373:KIK655374 KSG655373:KSG655374 LCC655373:LCC655374 LLY655373:LLY655374 LVU655373:LVU655374 MFQ655373:MFQ655374 MPM655373:MPM655374 MZI655373:MZI655374 NJE655373:NJE655374 NTA655373:NTA655374 OCW655373:OCW655374 OMS655373:OMS655374 OWO655373:OWO655374 PGK655373:PGK655374 PQG655373:PQG655374 QAC655373:QAC655374 QJY655373:QJY655374 QTU655373:QTU655374 RDQ655373:RDQ655374 RNM655373:RNM655374 RXI655373:RXI655374 SHE655373:SHE655374 SRA655373:SRA655374 TAW655373:TAW655374 TKS655373:TKS655374 TUO655373:TUO655374 UEK655373:UEK655374 UOG655373:UOG655374 UYC655373:UYC655374 VHY655373:VHY655374 VRU655373:VRU655374 WBQ655373:WBQ655374 WLM655373:WLM655374 WVI655373:WVI655374 A720909:A720910 IW720909:IW720910 SS720909:SS720910 ACO720909:ACO720910 AMK720909:AMK720910 AWG720909:AWG720910 BGC720909:BGC720910 BPY720909:BPY720910 BZU720909:BZU720910 CJQ720909:CJQ720910 CTM720909:CTM720910 DDI720909:DDI720910 DNE720909:DNE720910 DXA720909:DXA720910 EGW720909:EGW720910 EQS720909:EQS720910 FAO720909:FAO720910 FKK720909:FKK720910 FUG720909:FUG720910 GEC720909:GEC720910 GNY720909:GNY720910 GXU720909:GXU720910 HHQ720909:HHQ720910 HRM720909:HRM720910 IBI720909:IBI720910 ILE720909:ILE720910 IVA720909:IVA720910 JEW720909:JEW720910 JOS720909:JOS720910 JYO720909:JYO720910 KIK720909:KIK720910 KSG720909:KSG720910 LCC720909:LCC720910 LLY720909:LLY720910 LVU720909:LVU720910 MFQ720909:MFQ720910 MPM720909:MPM720910 MZI720909:MZI720910 NJE720909:NJE720910 NTA720909:NTA720910 OCW720909:OCW720910 OMS720909:OMS720910 OWO720909:OWO720910 PGK720909:PGK720910 PQG720909:PQG720910 QAC720909:QAC720910 QJY720909:QJY720910 QTU720909:QTU720910 RDQ720909:RDQ720910 RNM720909:RNM720910 RXI720909:RXI720910 SHE720909:SHE720910 SRA720909:SRA720910 TAW720909:TAW720910 TKS720909:TKS720910 TUO720909:TUO720910 UEK720909:UEK720910 UOG720909:UOG720910 UYC720909:UYC720910 VHY720909:VHY720910 VRU720909:VRU720910 WBQ720909:WBQ720910 WLM720909:WLM720910 WVI720909:WVI720910 A786445:A786446 IW786445:IW786446 SS786445:SS786446 ACO786445:ACO786446 AMK786445:AMK786446 AWG786445:AWG786446 BGC786445:BGC786446 BPY786445:BPY786446 BZU786445:BZU786446 CJQ786445:CJQ786446 CTM786445:CTM786446 DDI786445:DDI786446 DNE786445:DNE786446 DXA786445:DXA786446 EGW786445:EGW786446 EQS786445:EQS786446 FAO786445:FAO786446 FKK786445:FKK786446 FUG786445:FUG786446 GEC786445:GEC786446 GNY786445:GNY786446 GXU786445:GXU786446 HHQ786445:HHQ786446 HRM786445:HRM786446 IBI786445:IBI786446 ILE786445:ILE786446 IVA786445:IVA786446 JEW786445:JEW786446 JOS786445:JOS786446 JYO786445:JYO786446 KIK786445:KIK786446 KSG786445:KSG786446 LCC786445:LCC786446 LLY786445:LLY786446 LVU786445:LVU786446 MFQ786445:MFQ786446 MPM786445:MPM786446 MZI786445:MZI786446 NJE786445:NJE786446 NTA786445:NTA786446 OCW786445:OCW786446 OMS786445:OMS786446 OWO786445:OWO786446 PGK786445:PGK786446 PQG786445:PQG786446 QAC786445:QAC786446 QJY786445:QJY786446 QTU786445:QTU786446 RDQ786445:RDQ786446 RNM786445:RNM786446 RXI786445:RXI786446 SHE786445:SHE786446 SRA786445:SRA786446 TAW786445:TAW786446 TKS786445:TKS786446 TUO786445:TUO786446 UEK786445:UEK786446 UOG786445:UOG786446 UYC786445:UYC786446 VHY786445:VHY786446 VRU786445:VRU786446 WBQ786445:WBQ786446 WLM786445:WLM786446 WVI786445:WVI786446 A851981:A851982 IW851981:IW851982 SS851981:SS851982 ACO851981:ACO851982 AMK851981:AMK851982 AWG851981:AWG851982 BGC851981:BGC851982 BPY851981:BPY851982 BZU851981:BZU851982 CJQ851981:CJQ851982 CTM851981:CTM851982 DDI851981:DDI851982 DNE851981:DNE851982 DXA851981:DXA851982 EGW851981:EGW851982 EQS851981:EQS851982 FAO851981:FAO851982 FKK851981:FKK851982 FUG851981:FUG851982 GEC851981:GEC851982 GNY851981:GNY851982 GXU851981:GXU851982 HHQ851981:HHQ851982 HRM851981:HRM851982 IBI851981:IBI851982 ILE851981:ILE851982 IVA851981:IVA851982 JEW851981:JEW851982 JOS851981:JOS851982 JYO851981:JYO851982 KIK851981:KIK851982 KSG851981:KSG851982 LCC851981:LCC851982 LLY851981:LLY851982 LVU851981:LVU851982 MFQ851981:MFQ851982 MPM851981:MPM851982 MZI851981:MZI851982 NJE851981:NJE851982 NTA851981:NTA851982 OCW851981:OCW851982 OMS851981:OMS851982 OWO851981:OWO851982 PGK851981:PGK851982 PQG851981:PQG851982 QAC851981:QAC851982 QJY851981:QJY851982 QTU851981:QTU851982 RDQ851981:RDQ851982 RNM851981:RNM851982 RXI851981:RXI851982 SHE851981:SHE851982 SRA851981:SRA851982 TAW851981:TAW851982 TKS851981:TKS851982 TUO851981:TUO851982 UEK851981:UEK851982 UOG851981:UOG851982 UYC851981:UYC851982 VHY851981:VHY851982 VRU851981:VRU851982 WBQ851981:WBQ851982 WLM851981:WLM851982 WVI851981:WVI851982 A917517:A917518 IW917517:IW917518 SS917517:SS917518 ACO917517:ACO917518 AMK917517:AMK917518 AWG917517:AWG917518 BGC917517:BGC917518 BPY917517:BPY917518 BZU917517:BZU917518 CJQ917517:CJQ917518 CTM917517:CTM917518 DDI917517:DDI917518 DNE917517:DNE917518 DXA917517:DXA917518 EGW917517:EGW917518 EQS917517:EQS917518 FAO917517:FAO917518 FKK917517:FKK917518 FUG917517:FUG917518 GEC917517:GEC917518 GNY917517:GNY917518 GXU917517:GXU917518 HHQ917517:HHQ917518 HRM917517:HRM917518 IBI917517:IBI917518 ILE917517:ILE917518 IVA917517:IVA917518 JEW917517:JEW917518 JOS917517:JOS917518 JYO917517:JYO917518 KIK917517:KIK917518 KSG917517:KSG917518 LCC917517:LCC917518 LLY917517:LLY917518 LVU917517:LVU917518 MFQ917517:MFQ917518 MPM917517:MPM917518 MZI917517:MZI917518 NJE917517:NJE917518 NTA917517:NTA917518 OCW917517:OCW917518 OMS917517:OMS917518 OWO917517:OWO917518 PGK917517:PGK917518 PQG917517:PQG917518 QAC917517:QAC917518 QJY917517:QJY917518 QTU917517:QTU917518 RDQ917517:RDQ917518 RNM917517:RNM917518 RXI917517:RXI917518 SHE917517:SHE917518 SRA917517:SRA917518 TAW917517:TAW917518 TKS917517:TKS917518 TUO917517:TUO917518 UEK917517:UEK917518 UOG917517:UOG917518 UYC917517:UYC917518 VHY917517:VHY917518 VRU917517:VRU917518 WBQ917517:WBQ917518 WLM917517:WLM917518 WVI917517:WVI917518 A983053:A983054 IW983053:IW983054 SS983053:SS983054 ACO983053:ACO983054 AMK983053:AMK983054 AWG983053:AWG983054 BGC983053:BGC983054 BPY983053:BPY983054 BZU983053:BZU983054 CJQ983053:CJQ983054 CTM983053:CTM983054 DDI983053:DDI983054 DNE983053:DNE983054 DXA983053:DXA983054 EGW983053:EGW983054 EQS983053:EQS983054 FAO983053:FAO983054 FKK983053:FKK983054 FUG983053:FUG983054 GEC983053:GEC983054 GNY983053:GNY983054 GXU983053:GXU983054 HHQ983053:HHQ983054 HRM983053:HRM983054 IBI983053:IBI983054 ILE983053:ILE983054 IVA983053:IVA983054 JEW983053:JEW983054 JOS983053:JOS983054 JYO983053:JYO983054 KIK983053:KIK983054 KSG983053:KSG983054 LCC983053:LCC983054 LLY983053:LLY983054 LVU983053:LVU983054 MFQ983053:MFQ983054 MPM983053:MPM983054 MZI983053:MZI983054 NJE983053:NJE983054 NTA983053:NTA983054 OCW983053:OCW983054 OMS983053:OMS983054 OWO983053:OWO983054 PGK983053:PGK983054 PQG983053:PQG983054 QAC983053:QAC983054 QJY983053:QJY983054 QTU983053:QTU983054 RDQ983053:RDQ983054 RNM983053:RNM983054 RXI983053:RXI983054 SHE983053:SHE983054 SRA983053:SRA983054 TAW983053:TAW983054 TKS983053:TKS983054 TUO983053:TUO983054 UEK983053:UEK983054 UOG983053:UOG983054 UYC983053:UYC983054 VHY983053:VHY983054 VRU983053:VRU983054 WBQ983053:WBQ983054 WLM983053:WLM983054 WVI983053:WVI983054 I10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E10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M10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D6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I5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E5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M5 IW10:IW11 SS10:SS11 ACO10:ACO11 AMK10:AMK11 AWG10:AWG11 BGC10:BGC11 BPY10:BPY11 BZU10:BZU11 CJQ10:CJQ11 CTM10:CTM11 DDI10:DDI11 DNE10:DNE11 DXA10:DXA11 EGW10:EGW11 EQS10:EQS11 FAO10:FAO11 FKK10:FKK11 FUG10:FUG11 GEC10:GEC11 GNY10:GNY11 GXU10:GXU11 HHQ10:HHQ11 HRM10:HRM11 IBI10:IBI11 ILE10:ILE11 IVA10:IVA11 JEW10:JEW11 JOS10:JOS11 JYO10:JYO11 KIK10:KIK11 KSG10:KSG11 LCC10:LCC11 LLY10:LLY11 LVU10:LVU11 MFQ10:MFQ11 MPM10:MPM11 MZI10:MZI11 NJE10:NJE11 NTA10:NTA11 OCW10:OCW11 OMS10:OMS11 OWO10:OWO11 PGK10:PGK11 PQG10:PQG11 QAC10:QAC11 QJY10:QJY11 QTU10:QTU11 RDQ10:RDQ11 RNM10:RNM11 RXI10:RXI11 SHE10:SHE11 SRA10:SRA11 TAW10:TAW11 TKS10:TKS11 TUO10:TUO11 UEK10:UEK11 UOG10:UOG11 UYC10:UYC11 VHY10:VHY11 VRU10:VRU11 WBQ10:WBQ11 WLM10:WLM11 WVI10:WVI11 A65544:A65545 IW65544:IW65545 SS65544:SS65545 ACO65544:ACO65545 AMK65544:AMK65545 AWG65544:AWG65545 BGC65544:BGC65545 BPY65544:BPY65545 BZU65544:BZU65545 CJQ65544:CJQ65545 CTM65544:CTM65545 DDI65544:DDI65545 DNE65544:DNE65545 DXA65544:DXA65545 EGW65544:EGW65545 EQS65544:EQS65545 FAO65544:FAO65545 FKK65544:FKK65545 FUG65544:FUG65545 GEC65544:GEC65545 GNY65544:GNY65545 GXU65544:GXU65545 HHQ65544:HHQ65545 HRM65544:HRM65545 IBI65544:IBI65545 ILE65544:ILE65545 IVA65544:IVA65545 JEW65544:JEW65545 JOS65544:JOS65545 JYO65544:JYO65545 KIK65544:KIK65545 KSG65544:KSG65545 LCC65544:LCC65545 LLY65544:LLY65545 LVU65544:LVU65545 MFQ65544:MFQ65545 MPM65544:MPM65545 MZI65544:MZI65545 NJE65544:NJE65545 NTA65544:NTA65545 OCW65544:OCW65545 OMS65544:OMS65545 OWO65544:OWO65545 PGK65544:PGK65545 PQG65544:PQG65545 QAC65544:QAC65545 QJY65544:QJY65545 QTU65544:QTU65545 RDQ65544:RDQ65545 RNM65544:RNM65545 RXI65544:RXI65545 SHE65544:SHE65545 SRA65544:SRA65545 TAW65544:TAW65545 TKS65544:TKS65545 TUO65544:TUO65545 UEK65544:UEK65545 UOG65544:UOG65545 UYC65544:UYC65545 VHY65544:VHY65545 VRU65544:VRU65545 WBQ65544:WBQ65545 WLM65544:WLM65545 WVI65544:WVI65545 A131080:A131081 IW131080:IW131081 SS131080:SS131081 ACO131080:ACO131081 AMK131080:AMK131081 AWG131080:AWG131081 BGC131080:BGC131081 BPY131080:BPY131081 BZU131080:BZU131081 CJQ131080:CJQ131081 CTM131080:CTM131081 DDI131080:DDI131081 DNE131080:DNE131081 DXA131080:DXA131081 EGW131080:EGW131081 EQS131080:EQS131081 FAO131080:FAO131081 FKK131080:FKK131081 FUG131080:FUG131081 GEC131080:GEC131081 GNY131080:GNY131081 GXU131080:GXU131081 HHQ131080:HHQ131081 HRM131080:HRM131081 IBI131080:IBI131081 ILE131080:ILE131081 IVA131080:IVA131081 JEW131080:JEW131081 JOS131080:JOS131081 JYO131080:JYO131081 KIK131080:KIK131081 KSG131080:KSG131081 LCC131080:LCC131081 LLY131080:LLY131081 LVU131080:LVU131081 MFQ131080:MFQ131081 MPM131080:MPM131081 MZI131080:MZI131081 NJE131080:NJE131081 NTA131080:NTA131081 OCW131080:OCW131081 OMS131080:OMS131081 OWO131080:OWO131081 PGK131080:PGK131081 PQG131080:PQG131081 QAC131080:QAC131081 QJY131080:QJY131081 QTU131080:QTU131081 RDQ131080:RDQ131081 RNM131080:RNM131081 RXI131080:RXI131081 SHE131080:SHE131081 SRA131080:SRA131081 TAW131080:TAW131081 TKS131080:TKS131081 TUO131080:TUO131081 UEK131080:UEK131081 UOG131080:UOG131081 UYC131080:UYC131081 VHY131080:VHY131081 VRU131080:VRU131081 WBQ131080:WBQ131081 WLM131080:WLM131081 WVI131080:WVI131081 A196616:A196617 IW196616:IW196617 SS196616:SS196617 ACO196616:ACO196617 AMK196616:AMK196617 AWG196616:AWG196617 BGC196616:BGC196617 BPY196616:BPY196617 BZU196616:BZU196617 CJQ196616:CJQ196617 CTM196616:CTM196617 DDI196616:DDI196617 DNE196616:DNE196617 DXA196616:DXA196617 EGW196616:EGW196617 EQS196616:EQS196617 FAO196616:FAO196617 FKK196616:FKK196617 FUG196616:FUG196617 GEC196616:GEC196617 GNY196616:GNY196617 GXU196616:GXU196617 HHQ196616:HHQ196617 HRM196616:HRM196617 IBI196616:IBI196617 ILE196616:ILE196617 IVA196616:IVA196617 JEW196616:JEW196617 JOS196616:JOS196617 JYO196616:JYO196617 KIK196616:KIK196617 KSG196616:KSG196617 LCC196616:LCC196617 LLY196616:LLY196617 LVU196616:LVU196617 MFQ196616:MFQ196617 MPM196616:MPM196617 MZI196616:MZI196617 NJE196616:NJE196617 NTA196616:NTA196617 OCW196616:OCW196617 OMS196616:OMS196617 OWO196616:OWO196617 PGK196616:PGK196617 PQG196616:PQG196617 QAC196616:QAC196617 QJY196616:QJY196617 QTU196616:QTU196617 RDQ196616:RDQ196617 RNM196616:RNM196617 RXI196616:RXI196617 SHE196616:SHE196617 SRA196616:SRA196617 TAW196616:TAW196617 TKS196616:TKS196617 TUO196616:TUO196617 UEK196616:UEK196617 UOG196616:UOG196617 UYC196616:UYC196617 VHY196616:VHY196617 VRU196616:VRU196617 WBQ196616:WBQ196617 WLM196616:WLM196617 WVI196616:WVI196617 A262152:A262153 IW262152:IW262153 SS262152:SS262153 ACO262152:ACO262153 AMK262152:AMK262153 AWG262152:AWG262153 BGC262152:BGC262153 BPY262152:BPY262153 BZU262152:BZU262153 CJQ262152:CJQ262153 CTM262152:CTM262153 DDI262152:DDI262153 DNE262152:DNE262153 DXA262152:DXA262153 EGW262152:EGW262153 EQS262152:EQS262153 FAO262152:FAO262153 FKK262152:FKK262153 FUG262152:FUG262153 GEC262152:GEC262153 GNY262152:GNY262153 GXU262152:GXU262153 HHQ262152:HHQ262153 HRM262152:HRM262153 IBI262152:IBI262153 ILE262152:ILE262153 IVA262152:IVA262153 JEW262152:JEW262153 JOS262152:JOS262153 JYO262152:JYO262153 KIK262152:KIK262153 KSG262152:KSG262153 LCC262152:LCC262153 LLY262152:LLY262153 LVU262152:LVU262153 MFQ262152:MFQ262153 MPM262152:MPM262153 MZI262152:MZI262153 NJE262152:NJE262153 NTA262152:NTA262153 OCW262152:OCW262153 OMS262152:OMS262153 OWO262152:OWO262153 PGK262152:PGK262153 PQG262152:PQG262153 QAC262152:QAC262153 QJY262152:QJY262153 QTU262152:QTU262153 RDQ262152:RDQ262153 RNM262152:RNM262153 RXI262152:RXI262153 SHE262152:SHE262153 SRA262152:SRA262153 TAW262152:TAW262153 TKS262152:TKS262153 TUO262152:TUO262153 UEK262152:UEK262153 UOG262152:UOG262153 UYC262152:UYC262153 VHY262152:VHY262153 VRU262152:VRU262153 WBQ262152:WBQ262153 WLM262152:WLM262153 WVI262152:WVI262153 A327688:A327689 IW327688:IW327689 SS327688:SS327689 ACO327688:ACO327689 AMK327688:AMK327689 AWG327688:AWG327689 BGC327688:BGC327689 BPY327688:BPY327689 BZU327688:BZU327689 CJQ327688:CJQ327689 CTM327688:CTM327689 DDI327688:DDI327689 DNE327688:DNE327689 DXA327688:DXA327689 EGW327688:EGW327689 EQS327688:EQS327689 FAO327688:FAO327689 FKK327688:FKK327689 FUG327688:FUG327689 GEC327688:GEC327689 GNY327688:GNY327689 GXU327688:GXU327689 HHQ327688:HHQ327689 HRM327688:HRM327689 IBI327688:IBI327689 ILE327688:ILE327689 IVA327688:IVA327689 JEW327688:JEW327689 JOS327688:JOS327689 JYO327688:JYO327689 KIK327688:KIK327689 KSG327688:KSG327689 LCC327688:LCC327689 LLY327688:LLY327689 LVU327688:LVU327689 MFQ327688:MFQ327689 MPM327688:MPM327689 MZI327688:MZI327689 NJE327688:NJE327689 NTA327688:NTA327689 OCW327688:OCW327689 OMS327688:OMS327689 OWO327688:OWO327689 PGK327688:PGK327689 PQG327688:PQG327689 QAC327688:QAC327689 QJY327688:QJY327689 QTU327688:QTU327689 RDQ327688:RDQ327689 RNM327688:RNM327689 RXI327688:RXI327689 SHE327688:SHE327689 SRA327688:SRA327689 TAW327688:TAW327689 TKS327688:TKS327689 TUO327688:TUO327689 UEK327688:UEK327689 UOG327688:UOG327689 UYC327688:UYC327689 VHY327688:VHY327689 VRU327688:VRU327689 WBQ327688:WBQ327689 WLM327688:WLM327689 WVI327688:WVI327689 A393224:A393225 IW393224:IW393225 SS393224:SS393225 ACO393224:ACO393225 AMK393224:AMK393225 AWG393224:AWG393225 BGC393224:BGC393225 BPY393224:BPY393225 BZU393224:BZU393225 CJQ393224:CJQ393225 CTM393224:CTM393225 DDI393224:DDI393225 DNE393224:DNE393225 DXA393224:DXA393225 EGW393224:EGW393225 EQS393224:EQS393225 FAO393224:FAO393225 FKK393224:FKK393225 FUG393224:FUG393225 GEC393224:GEC393225 GNY393224:GNY393225 GXU393224:GXU393225 HHQ393224:HHQ393225 HRM393224:HRM393225 IBI393224:IBI393225 ILE393224:ILE393225 IVA393224:IVA393225 JEW393224:JEW393225 JOS393224:JOS393225 JYO393224:JYO393225 KIK393224:KIK393225 KSG393224:KSG393225 LCC393224:LCC393225 LLY393224:LLY393225 LVU393224:LVU393225 MFQ393224:MFQ393225 MPM393224:MPM393225 MZI393224:MZI393225 NJE393224:NJE393225 NTA393224:NTA393225 OCW393224:OCW393225 OMS393224:OMS393225 OWO393224:OWO393225 PGK393224:PGK393225 PQG393224:PQG393225 QAC393224:QAC393225 QJY393224:QJY393225 QTU393224:QTU393225 RDQ393224:RDQ393225 RNM393224:RNM393225 RXI393224:RXI393225 SHE393224:SHE393225 SRA393224:SRA393225 TAW393224:TAW393225 TKS393224:TKS393225 TUO393224:TUO393225 UEK393224:UEK393225 UOG393224:UOG393225 UYC393224:UYC393225 VHY393224:VHY393225 VRU393224:VRU393225 WBQ393224:WBQ393225 WLM393224:WLM393225 WVI393224:WVI393225 A458760:A458761 IW458760:IW458761 SS458760:SS458761 ACO458760:ACO458761 AMK458760:AMK458761 AWG458760:AWG458761 BGC458760:BGC458761 BPY458760:BPY458761 BZU458760:BZU458761 CJQ458760:CJQ458761 CTM458760:CTM458761 DDI458760:DDI458761 DNE458760:DNE458761 DXA458760:DXA458761 EGW458760:EGW458761 EQS458760:EQS458761 FAO458760:FAO458761 FKK458760:FKK458761 FUG458760:FUG458761 GEC458760:GEC458761 GNY458760:GNY458761 GXU458760:GXU458761 HHQ458760:HHQ458761 HRM458760:HRM458761 IBI458760:IBI458761 ILE458760:ILE458761 IVA458760:IVA458761 JEW458760:JEW458761 JOS458760:JOS458761 JYO458760:JYO458761 KIK458760:KIK458761 KSG458760:KSG458761 LCC458760:LCC458761 LLY458760:LLY458761 LVU458760:LVU458761 MFQ458760:MFQ458761 MPM458760:MPM458761 MZI458760:MZI458761 NJE458760:NJE458761 NTA458760:NTA458761 OCW458760:OCW458761 OMS458760:OMS458761 OWO458760:OWO458761 PGK458760:PGK458761 PQG458760:PQG458761 QAC458760:QAC458761 QJY458760:QJY458761 QTU458760:QTU458761 RDQ458760:RDQ458761 RNM458760:RNM458761 RXI458760:RXI458761 SHE458760:SHE458761 SRA458760:SRA458761 TAW458760:TAW458761 TKS458760:TKS458761 TUO458760:TUO458761 UEK458760:UEK458761 UOG458760:UOG458761 UYC458760:UYC458761 VHY458760:VHY458761 VRU458760:VRU458761 WBQ458760:WBQ458761 WLM458760:WLM458761 WVI458760:WVI458761 A524296:A524297 IW524296:IW524297 SS524296:SS524297 ACO524296:ACO524297 AMK524296:AMK524297 AWG524296:AWG524297 BGC524296:BGC524297 BPY524296:BPY524297 BZU524296:BZU524297 CJQ524296:CJQ524297 CTM524296:CTM524297 DDI524296:DDI524297 DNE524296:DNE524297 DXA524296:DXA524297 EGW524296:EGW524297 EQS524296:EQS524297 FAO524296:FAO524297 FKK524296:FKK524297 FUG524296:FUG524297 GEC524296:GEC524297 GNY524296:GNY524297 GXU524296:GXU524297 HHQ524296:HHQ524297 HRM524296:HRM524297 IBI524296:IBI524297 ILE524296:ILE524297 IVA524296:IVA524297 JEW524296:JEW524297 JOS524296:JOS524297 JYO524296:JYO524297 KIK524296:KIK524297 KSG524296:KSG524297 LCC524296:LCC524297 LLY524296:LLY524297 LVU524296:LVU524297 MFQ524296:MFQ524297 MPM524296:MPM524297 MZI524296:MZI524297 NJE524296:NJE524297 NTA524296:NTA524297 OCW524296:OCW524297 OMS524296:OMS524297 OWO524296:OWO524297 PGK524296:PGK524297 PQG524296:PQG524297 QAC524296:QAC524297 QJY524296:QJY524297 QTU524296:QTU524297 RDQ524296:RDQ524297 RNM524296:RNM524297 RXI524296:RXI524297 SHE524296:SHE524297 SRA524296:SRA524297 TAW524296:TAW524297 TKS524296:TKS524297 TUO524296:TUO524297 UEK524296:UEK524297 UOG524296:UOG524297 UYC524296:UYC524297 VHY524296:VHY524297 VRU524296:VRU524297 WBQ524296:WBQ524297 WLM524296:WLM524297 WVI524296:WVI524297 A589832:A589833 IW589832:IW589833 SS589832:SS589833 ACO589832:ACO589833 AMK589832:AMK589833 AWG589832:AWG589833 BGC589832:BGC589833 BPY589832:BPY589833 BZU589832:BZU589833 CJQ589832:CJQ589833 CTM589832:CTM589833 DDI589832:DDI589833 DNE589832:DNE589833 DXA589832:DXA589833 EGW589832:EGW589833 EQS589832:EQS589833 FAO589832:FAO589833 FKK589832:FKK589833 FUG589832:FUG589833 GEC589832:GEC589833 GNY589832:GNY589833 GXU589832:GXU589833 HHQ589832:HHQ589833 HRM589832:HRM589833 IBI589832:IBI589833 ILE589832:ILE589833 IVA589832:IVA589833 JEW589832:JEW589833 JOS589832:JOS589833 JYO589832:JYO589833 KIK589832:KIK589833 KSG589832:KSG589833 LCC589832:LCC589833 LLY589832:LLY589833 LVU589832:LVU589833 MFQ589832:MFQ589833 MPM589832:MPM589833 MZI589832:MZI589833 NJE589832:NJE589833 NTA589832:NTA589833 OCW589832:OCW589833 OMS589832:OMS589833 OWO589832:OWO589833 PGK589832:PGK589833 PQG589832:PQG589833 QAC589832:QAC589833 QJY589832:QJY589833 QTU589832:QTU589833 RDQ589832:RDQ589833 RNM589832:RNM589833 RXI589832:RXI589833 SHE589832:SHE589833 SRA589832:SRA589833 TAW589832:TAW589833 TKS589832:TKS589833 TUO589832:TUO589833 UEK589832:UEK589833 UOG589832:UOG589833 UYC589832:UYC589833 VHY589832:VHY589833 VRU589832:VRU589833 WBQ589832:WBQ589833 WLM589832:WLM589833 WVI589832:WVI589833 A655368:A655369 IW655368:IW655369 SS655368:SS655369 ACO655368:ACO655369 AMK655368:AMK655369 AWG655368:AWG655369 BGC655368:BGC655369 BPY655368:BPY655369 BZU655368:BZU655369 CJQ655368:CJQ655369 CTM655368:CTM655369 DDI655368:DDI655369 DNE655368:DNE655369 DXA655368:DXA655369 EGW655368:EGW655369 EQS655368:EQS655369 FAO655368:FAO655369 FKK655368:FKK655369 FUG655368:FUG655369 GEC655368:GEC655369 GNY655368:GNY655369 GXU655368:GXU655369 HHQ655368:HHQ655369 HRM655368:HRM655369 IBI655368:IBI655369 ILE655368:ILE655369 IVA655368:IVA655369 JEW655368:JEW655369 JOS655368:JOS655369 JYO655368:JYO655369 KIK655368:KIK655369 KSG655368:KSG655369 LCC655368:LCC655369 LLY655368:LLY655369 LVU655368:LVU655369 MFQ655368:MFQ655369 MPM655368:MPM655369 MZI655368:MZI655369 NJE655368:NJE655369 NTA655368:NTA655369 OCW655368:OCW655369 OMS655368:OMS655369 OWO655368:OWO655369 PGK655368:PGK655369 PQG655368:PQG655369 QAC655368:QAC655369 QJY655368:QJY655369 QTU655368:QTU655369 RDQ655368:RDQ655369 RNM655368:RNM655369 RXI655368:RXI655369 SHE655368:SHE655369 SRA655368:SRA655369 TAW655368:TAW655369 TKS655368:TKS655369 TUO655368:TUO655369 UEK655368:UEK655369 UOG655368:UOG655369 UYC655368:UYC655369 VHY655368:VHY655369 VRU655368:VRU655369 WBQ655368:WBQ655369 WLM655368:WLM655369 WVI655368:WVI655369 A720904:A720905 IW720904:IW720905 SS720904:SS720905 ACO720904:ACO720905 AMK720904:AMK720905 AWG720904:AWG720905 BGC720904:BGC720905 BPY720904:BPY720905 BZU720904:BZU720905 CJQ720904:CJQ720905 CTM720904:CTM720905 DDI720904:DDI720905 DNE720904:DNE720905 DXA720904:DXA720905 EGW720904:EGW720905 EQS720904:EQS720905 FAO720904:FAO720905 FKK720904:FKK720905 FUG720904:FUG720905 GEC720904:GEC720905 GNY720904:GNY720905 GXU720904:GXU720905 HHQ720904:HHQ720905 HRM720904:HRM720905 IBI720904:IBI720905 ILE720904:ILE720905 IVA720904:IVA720905 JEW720904:JEW720905 JOS720904:JOS720905 JYO720904:JYO720905 KIK720904:KIK720905 KSG720904:KSG720905 LCC720904:LCC720905 LLY720904:LLY720905 LVU720904:LVU720905 MFQ720904:MFQ720905 MPM720904:MPM720905 MZI720904:MZI720905 NJE720904:NJE720905 NTA720904:NTA720905 OCW720904:OCW720905 OMS720904:OMS720905 OWO720904:OWO720905 PGK720904:PGK720905 PQG720904:PQG720905 QAC720904:QAC720905 QJY720904:QJY720905 QTU720904:QTU720905 RDQ720904:RDQ720905 RNM720904:RNM720905 RXI720904:RXI720905 SHE720904:SHE720905 SRA720904:SRA720905 TAW720904:TAW720905 TKS720904:TKS720905 TUO720904:TUO720905 UEK720904:UEK720905 UOG720904:UOG720905 UYC720904:UYC720905 VHY720904:VHY720905 VRU720904:VRU720905 WBQ720904:WBQ720905 WLM720904:WLM720905 WVI720904:WVI720905 A786440:A786441 IW786440:IW786441 SS786440:SS786441 ACO786440:ACO786441 AMK786440:AMK786441 AWG786440:AWG786441 BGC786440:BGC786441 BPY786440:BPY786441 BZU786440:BZU786441 CJQ786440:CJQ786441 CTM786440:CTM786441 DDI786440:DDI786441 DNE786440:DNE786441 DXA786440:DXA786441 EGW786440:EGW786441 EQS786440:EQS786441 FAO786440:FAO786441 FKK786440:FKK786441 FUG786440:FUG786441 GEC786440:GEC786441 GNY786440:GNY786441 GXU786440:GXU786441 HHQ786440:HHQ786441 HRM786440:HRM786441 IBI786440:IBI786441 ILE786440:ILE786441 IVA786440:IVA786441 JEW786440:JEW786441 JOS786440:JOS786441 JYO786440:JYO786441 KIK786440:KIK786441 KSG786440:KSG786441 LCC786440:LCC786441 LLY786440:LLY786441 LVU786440:LVU786441 MFQ786440:MFQ786441 MPM786440:MPM786441 MZI786440:MZI786441 NJE786440:NJE786441 NTA786440:NTA786441 OCW786440:OCW786441 OMS786440:OMS786441 OWO786440:OWO786441 PGK786440:PGK786441 PQG786440:PQG786441 QAC786440:QAC786441 QJY786440:QJY786441 QTU786440:QTU786441 RDQ786440:RDQ786441 RNM786440:RNM786441 RXI786440:RXI786441 SHE786440:SHE786441 SRA786440:SRA786441 TAW786440:TAW786441 TKS786440:TKS786441 TUO786440:TUO786441 UEK786440:UEK786441 UOG786440:UOG786441 UYC786440:UYC786441 VHY786440:VHY786441 VRU786440:VRU786441 WBQ786440:WBQ786441 WLM786440:WLM786441 WVI786440:WVI786441 A851976:A851977 IW851976:IW851977 SS851976:SS851977 ACO851976:ACO851977 AMK851976:AMK851977 AWG851976:AWG851977 BGC851976:BGC851977 BPY851976:BPY851977 BZU851976:BZU851977 CJQ851976:CJQ851977 CTM851976:CTM851977 DDI851976:DDI851977 DNE851976:DNE851977 DXA851976:DXA851977 EGW851976:EGW851977 EQS851976:EQS851977 FAO851976:FAO851977 FKK851976:FKK851977 FUG851976:FUG851977 GEC851976:GEC851977 GNY851976:GNY851977 GXU851976:GXU851977 HHQ851976:HHQ851977 HRM851976:HRM851977 IBI851976:IBI851977 ILE851976:ILE851977 IVA851976:IVA851977 JEW851976:JEW851977 JOS851976:JOS851977 JYO851976:JYO851977 KIK851976:KIK851977 KSG851976:KSG851977 LCC851976:LCC851977 LLY851976:LLY851977 LVU851976:LVU851977 MFQ851976:MFQ851977 MPM851976:MPM851977 MZI851976:MZI851977 NJE851976:NJE851977 NTA851976:NTA851977 OCW851976:OCW851977 OMS851976:OMS851977 OWO851976:OWO851977 PGK851976:PGK851977 PQG851976:PQG851977 QAC851976:QAC851977 QJY851976:QJY851977 QTU851976:QTU851977 RDQ851976:RDQ851977 RNM851976:RNM851977 RXI851976:RXI851977 SHE851976:SHE851977 SRA851976:SRA851977 TAW851976:TAW851977 TKS851976:TKS851977 TUO851976:TUO851977 UEK851976:UEK851977 UOG851976:UOG851977 UYC851976:UYC851977 VHY851976:VHY851977 VRU851976:VRU851977 WBQ851976:WBQ851977 WLM851976:WLM851977 WVI851976:WVI851977 A917512:A917513 IW917512:IW917513 SS917512:SS917513 ACO917512:ACO917513 AMK917512:AMK917513 AWG917512:AWG917513 BGC917512:BGC917513 BPY917512:BPY917513 BZU917512:BZU917513 CJQ917512:CJQ917513 CTM917512:CTM917513 DDI917512:DDI917513 DNE917512:DNE917513 DXA917512:DXA917513 EGW917512:EGW917513 EQS917512:EQS917513 FAO917512:FAO917513 FKK917512:FKK917513 FUG917512:FUG917513 GEC917512:GEC917513 GNY917512:GNY917513 GXU917512:GXU917513 HHQ917512:HHQ917513 HRM917512:HRM917513 IBI917512:IBI917513 ILE917512:ILE917513 IVA917512:IVA917513 JEW917512:JEW917513 JOS917512:JOS917513 JYO917512:JYO917513 KIK917512:KIK917513 KSG917512:KSG917513 LCC917512:LCC917513 LLY917512:LLY917513 LVU917512:LVU917513 MFQ917512:MFQ917513 MPM917512:MPM917513 MZI917512:MZI917513 NJE917512:NJE917513 NTA917512:NTA917513 OCW917512:OCW917513 OMS917512:OMS917513 OWO917512:OWO917513 PGK917512:PGK917513 PQG917512:PQG917513 QAC917512:QAC917513 QJY917512:QJY917513 QTU917512:QTU917513 RDQ917512:RDQ917513 RNM917512:RNM917513 RXI917512:RXI917513 SHE917512:SHE917513 SRA917512:SRA917513 TAW917512:TAW917513 TKS917512:TKS917513 TUO917512:TUO917513 UEK917512:UEK917513 UOG917512:UOG917513 UYC917512:UYC917513 VHY917512:VHY917513 VRU917512:VRU917513 WBQ917512:WBQ917513 WLM917512:WLM917513 WVI917512:WVI917513 A983048:A983049 IW983048:IW983049 SS983048:SS983049 ACO983048:ACO983049 AMK983048:AMK983049 AWG983048:AWG983049 BGC983048:BGC983049 BPY983048:BPY983049 BZU983048:BZU983049 CJQ983048:CJQ983049 CTM983048:CTM983049 DDI983048:DDI983049 DNE983048:DNE983049 DXA983048:DXA983049 EGW983048:EGW983049 EQS983048:EQS983049 FAO983048:FAO983049 FKK983048:FKK983049 FUG983048:FUG983049 GEC983048:GEC983049 GNY983048:GNY983049 GXU983048:GXU983049 HHQ983048:HHQ983049 HRM983048:HRM983049 IBI983048:IBI983049 ILE983048:ILE983049 IVA983048:IVA983049 JEW983048:JEW983049 JOS983048:JOS983049 JYO983048:JYO983049 KIK983048:KIK983049 KSG983048:KSG983049 LCC983048:LCC983049 LLY983048:LLY983049 LVU983048:LVU983049 MFQ983048:MFQ983049 MPM983048:MPM983049 MZI983048:MZI983049 NJE983048:NJE983049 NTA983048:NTA983049 OCW983048:OCW983049 OMS983048:OMS983049 OWO983048:OWO983049 PGK983048:PGK983049 PQG983048:PQG983049 QAC983048:QAC983049 QJY983048:QJY983049 QTU983048:QTU983049 RDQ983048:RDQ983049 RNM983048:RNM983049 RXI983048:RXI983049 SHE983048:SHE983049 SRA983048:SRA983049 TAW983048:TAW983049 TKS983048:TKS983049 TUO983048:TUO983049 UEK983048:UEK983049 UOG983048:UOG983049 UYC983048:UYC983049 VHY983048:VHY983049 VRU983048:VRU983049 WBQ983048:WBQ983049 WLM983048:WLM983049 WVI983048:WVI983049 VRU983070:VRU983071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WBQ983070:WBQ983071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WLM983070:WLM983071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WVI983070:WVI983071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TUO983070:TUO983071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D26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I25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E25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M25 IW30:IW31 SS30:SS31 ACO30:ACO31 AMK30:AMK31 AWG30:AWG31 BGC30:BGC31 BPY30:BPY31 BZU30:BZU31 CJQ30:CJQ31 CTM30:CTM31 DDI30:DDI31 DNE30:DNE31 DXA30:DXA31 EGW30:EGW31 EQS30:EQS31 FAO30:FAO31 FKK30:FKK31 FUG30:FUG31 GEC30:GEC31 GNY30:GNY31 GXU30:GXU31 HHQ30:HHQ31 HRM30:HRM31 IBI30:IBI31 ILE30:ILE31 IVA30:IVA31 JEW30:JEW31 JOS30:JOS31 JYO30:JYO31 KIK30:KIK31 KSG30:KSG31 LCC30:LCC31 LLY30:LLY31 LVU30:LVU31 MFQ30:MFQ31 MPM30:MPM31 MZI30:MZI31 NJE30:NJE31 NTA30:NTA31 OCW30:OCW31 OMS30:OMS31 OWO30:OWO31 PGK30:PGK31 PQG30:PQG31 QAC30:QAC31 QJY30:QJY31 QTU30:QTU31 RDQ30:RDQ31 RNM30:RNM31 RXI30:RXI31 SHE30:SHE31 SRA30:SRA31 TAW30:TAW31 TKS30:TKS31 TUO30:TUO31 UEK30:UEK31 UOG30:UOG31 UYC30:UYC31 VHY30:VHY31 VRU30:VRU31 WBQ30:WBQ31 WLM30:WLM31 WVI30:WVI31 A65566:A65567 IW65566:IW65567 SS65566:SS65567 ACO65566:ACO65567 AMK65566:AMK65567 AWG65566:AWG65567 BGC65566:BGC65567 BPY65566:BPY65567 BZU65566:BZU65567 CJQ65566:CJQ65567 CTM65566:CTM65567 DDI65566:DDI65567 DNE65566:DNE65567 DXA65566:DXA65567 EGW65566:EGW65567 EQS65566:EQS65567 FAO65566:FAO65567 FKK65566:FKK65567 FUG65566:FUG65567 GEC65566:GEC65567 GNY65566:GNY65567 GXU65566:GXU65567 HHQ65566:HHQ65567 HRM65566:HRM65567 IBI65566:IBI65567 ILE65566:ILE65567 IVA65566:IVA65567 JEW65566:JEW65567 JOS65566:JOS65567 JYO65566:JYO65567 KIK65566:KIK65567 KSG65566:KSG65567 LCC65566:LCC65567 LLY65566:LLY65567 LVU65566:LVU65567 MFQ65566:MFQ65567 MPM65566:MPM65567 MZI65566:MZI65567 NJE65566:NJE65567 NTA65566:NTA65567 OCW65566:OCW65567 OMS65566:OMS65567 OWO65566:OWO65567 PGK65566:PGK65567 PQG65566:PQG65567 QAC65566:QAC65567 QJY65566:QJY65567 QTU65566:QTU65567 RDQ65566:RDQ65567 RNM65566:RNM65567 RXI65566:RXI65567 SHE65566:SHE65567 SRA65566:SRA65567 TAW65566:TAW65567 TKS65566:TKS65567 TUO65566:TUO65567 UEK65566:UEK65567 UOG65566:UOG65567 UYC65566:UYC65567 VHY65566:VHY65567 VRU65566:VRU65567 WBQ65566:WBQ65567 WLM65566:WLM65567 WVI65566:WVI65567 A131102:A131103 IW131102:IW131103 SS131102:SS131103 ACO131102:ACO131103 AMK131102:AMK131103 AWG131102:AWG131103 BGC131102:BGC131103 BPY131102:BPY131103 BZU131102:BZU131103 CJQ131102:CJQ131103 CTM131102:CTM131103 DDI131102:DDI131103 DNE131102:DNE131103 DXA131102:DXA131103 EGW131102:EGW131103 EQS131102:EQS131103 FAO131102:FAO131103 FKK131102:FKK131103 FUG131102:FUG131103 GEC131102:GEC131103 GNY131102:GNY131103 GXU131102:GXU131103 HHQ131102:HHQ131103 HRM131102:HRM131103 IBI131102:IBI131103 ILE131102:ILE131103 IVA131102:IVA131103 JEW131102:JEW131103 JOS131102:JOS131103 JYO131102:JYO131103 KIK131102:KIK131103 KSG131102:KSG131103 LCC131102:LCC131103 LLY131102:LLY131103 LVU131102:LVU131103 MFQ131102:MFQ131103 MPM131102:MPM131103 MZI131102:MZI131103 NJE131102:NJE131103 NTA131102:NTA131103 OCW131102:OCW131103 OMS131102:OMS131103 OWO131102:OWO131103 PGK131102:PGK131103 PQG131102:PQG131103 QAC131102:QAC131103 QJY131102:QJY131103 QTU131102:QTU131103 RDQ131102:RDQ131103 RNM131102:RNM131103 RXI131102:RXI131103 SHE131102:SHE131103 SRA131102:SRA131103 TAW131102:TAW131103 TKS131102:TKS131103 TUO131102:TUO131103 UEK131102:UEK131103 UOG131102:UOG131103 UYC131102:UYC131103 VHY131102:VHY131103 VRU131102:VRU131103 WBQ131102:WBQ131103 WLM131102:WLM131103 WVI131102:WVI131103 A196638:A196639 IW196638:IW196639 SS196638:SS196639 ACO196638:ACO196639 AMK196638:AMK196639 AWG196638:AWG196639 BGC196638:BGC196639 BPY196638:BPY196639 BZU196638:BZU196639 CJQ196638:CJQ196639 CTM196638:CTM196639 DDI196638:DDI196639 DNE196638:DNE196639 DXA196638:DXA196639 EGW196638:EGW196639 EQS196638:EQS196639 FAO196638:FAO196639 FKK196638:FKK196639 FUG196638:FUG196639 GEC196638:GEC196639 GNY196638:GNY196639 GXU196638:GXU196639 HHQ196638:HHQ196639 HRM196638:HRM196639 IBI196638:IBI196639 ILE196638:ILE196639 IVA196638:IVA196639 JEW196638:JEW196639 JOS196638:JOS196639 JYO196638:JYO196639 KIK196638:KIK196639 KSG196638:KSG196639 LCC196638:LCC196639 LLY196638:LLY196639 LVU196638:LVU196639 MFQ196638:MFQ196639 MPM196638:MPM196639 MZI196638:MZI196639 NJE196638:NJE196639 NTA196638:NTA196639 OCW196638:OCW196639 OMS196638:OMS196639 OWO196638:OWO196639 PGK196638:PGK196639 PQG196638:PQG196639 QAC196638:QAC196639 QJY196638:QJY196639 QTU196638:QTU196639 RDQ196638:RDQ196639 RNM196638:RNM196639 RXI196638:RXI196639 SHE196638:SHE196639 SRA196638:SRA196639 TAW196638:TAW196639 TKS196638:TKS196639 TUO196638:TUO196639 UEK196638:UEK196639 UOG196638:UOG196639 UYC196638:UYC196639 VHY196638:VHY196639 VRU196638:VRU196639 WBQ196638:WBQ196639 WLM196638:WLM196639 WVI196638:WVI196639 A262174:A262175 IW262174:IW262175 SS262174:SS262175 ACO262174:ACO262175 AMK262174:AMK262175 AWG262174:AWG262175 BGC262174:BGC262175 BPY262174:BPY262175 BZU262174:BZU262175 CJQ262174:CJQ262175 CTM262174:CTM262175 DDI262174:DDI262175 DNE262174:DNE262175 DXA262174:DXA262175 EGW262174:EGW262175 EQS262174:EQS262175 FAO262174:FAO262175 FKK262174:FKK262175 FUG262174:FUG262175 GEC262174:GEC262175 GNY262174:GNY262175 GXU262174:GXU262175 HHQ262174:HHQ262175 HRM262174:HRM262175 IBI262174:IBI262175 ILE262174:ILE262175 IVA262174:IVA262175 JEW262174:JEW262175 JOS262174:JOS262175 JYO262174:JYO262175 KIK262174:KIK262175 KSG262174:KSG262175 LCC262174:LCC262175 LLY262174:LLY262175 LVU262174:LVU262175 MFQ262174:MFQ262175 MPM262174:MPM262175 MZI262174:MZI262175 NJE262174:NJE262175 NTA262174:NTA262175 OCW262174:OCW262175 OMS262174:OMS262175 OWO262174:OWO262175 PGK262174:PGK262175 PQG262174:PQG262175 QAC262174:QAC262175 QJY262174:QJY262175 QTU262174:QTU262175 RDQ262174:RDQ262175 RNM262174:RNM262175 RXI262174:RXI262175 SHE262174:SHE262175 SRA262174:SRA262175 TAW262174:TAW262175 TKS262174:TKS262175 TUO262174:TUO262175 UEK262174:UEK262175 UOG262174:UOG262175 UYC262174:UYC262175 VHY262174:VHY262175 VRU262174:VRU262175 WBQ262174:WBQ262175 WLM262174:WLM262175 WVI262174:WVI262175 A327710:A327711 IW327710:IW327711 SS327710:SS327711 ACO327710:ACO327711 AMK327710:AMK327711 AWG327710:AWG327711 BGC327710:BGC327711 BPY327710:BPY327711 BZU327710:BZU327711 CJQ327710:CJQ327711 CTM327710:CTM327711 DDI327710:DDI327711 DNE327710:DNE327711 DXA327710:DXA327711 EGW327710:EGW327711 EQS327710:EQS327711 FAO327710:FAO327711 FKK327710:FKK327711 FUG327710:FUG327711 GEC327710:GEC327711 GNY327710:GNY327711 GXU327710:GXU327711 HHQ327710:HHQ327711 HRM327710:HRM327711 IBI327710:IBI327711 ILE327710:ILE327711 IVA327710:IVA327711 JEW327710:JEW327711 JOS327710:JOS327711 JYO327710:JYO327711 KIK327710:KIK327711 KSG327710:KSG327711 LCC327710:LCC327711 LLY327710:LLY327711 LVU327710:LVU327711 MFQ327710:MFQ327711 MPM327710:MPM327711 MZI327710:MZI327711 NJE327710:NJE327711 NTA327710:NTA327711 OCW327710:OCW327711 OMS327710:OMS327711 OWO327710:OWO327711 PGK327710:PGK327711 PQG327710:PQG327711 QAC327710:QAC327711 QJY327710:QJY327711 QTU327710:QTU327711 RDQ327710:RDQ327711 RNM327710:RNM327711 RXI327710:RXI327711 SHE327710:SHE327711 SRA327710:SRA327711 TAW327710:TAW327711 TKS327710:TKS327711 TUO327710:TUO327711 UEK327710:UEK327711 UOG327710:UOG327711 UYC327710:UYC327711 VHY327710:VHY327711 VRU327710:VRU327711 WBQ327710:WBQ327711 WLM327710:WLM327711 WVI327710:WVI327711 A393246:A393247 IW393246:IW393247 SS393246:SS393247 ACO393246:ACO393247 AMK393246:AMK393247 AWG393246:AWG393247 BGC393246:BGC393247 BPY393246:BPY393247 BZU393246:BZU393247 CJQ393246:CJQ393247 CTM393246:CTM393247 DDI393246:DDI393247 DNE393246:DNE393247 DXA393246:DXA393247 EGW393246:EGW393247 EQS393246:EQS393247 FAO393246:FAO393247 FKK393246:FKK393247 FUG393246:FUG393247 GEC393246:GEC393247 GNY393246:GNY393247 GXU393246:GXU393247 HHQ393246:HHQ393247 HRM393246:HRM393247 IBI393246:IBI393247 ILE393246:ILE393247 IVA393246:IVA393247 JEW393246:JEW393247 JOS393246:JOS393247 JYO393246:JYO393247 KIK393246:KIK393247 KSG393246:KSG393247 LCC393246:LCC393247 LLY393246:LLY393247 LVU393246:LVU393247 MFQ393246:MFQ393247 MPM393246:MPM393247 MZI393246:MZI393247 NJE393246:NJE393247 NTA393246:NTA393247 OCW393246:OCW393247 OMS393246:OMS393247 OWO393246:OWO393247 PGK393246:PGK393247 PQG393246:PQG393247 QAC393246:QAC393247 QJY393246:QJY393247 QTU393246:QTU393247 RDQ393246:RDQ393247 RNM393246:RNM393247 RXI393246:RXI393247 SHE393246:SHE393247 SRA393246:SRA393247 TAW393246:TAW393247 TKS393246:TKS393247 TUO393246:TUO393247 UEK393246:UEK393247 UOG393246:UOG393247 UYC393246:UYC393247 VHY393246:VHY393247 VRU393246:VRU393247 WBQ393246:WBQ393247 WLM393246:WLM393247 WVI393246:WVI393247 A458782:A458783 IW458782:IW458783 SS458782:SS458783 ACO458782:ACO458783 AMK458782:AMK458783 AWG458782:AWG458783 BGC458782:BGC458783 BPY458782:BPY458783 BZU458782:BZU458783 CJQ458782:CJQ458783 CTM458782:CTM458783 DDI458782:DDI458783 DNE458782:DNE458783 DXA458782:DXA458783 EGW458782:EGW458783 EQS458782:EQS458783 FAO458782:FAO458783 FKK458782:FKK458783 FUG458782:FUG458783 GEC458782:GEC458783 GNY458782:GNY458783 GXU458782:GXU458783 HHQ458782:HHQ458783 HRM458782:HRM458783 IBI458782:IBI458783 ILE458782:ILE458783 IVA458782:IVA458783 JEW458782:JEW458783 JOS458782:JOS458783 JYO458782:JYO458783 KIK458782:KIK458783 KSG458782:KSG458783 LCC458782:LCC458783 LLY458782:LLY458783 LVU458782:LVU458783 MFQ458782:MFQ458783 MPM458782:MPM458783 MZI458782:MZI458783 NJE458782:NJE458783 NTA458782:NTA458783 OCW458782:OCW458783 OMS458782:OMS458783 OWO458782:OWO458783 PGK458782:PGK458783 PQG458782:PQG458783 QAC458782:QAC458783 QJY458782:QJY458783 QTU458782:QTU458783 RDQ458782:RDQ458783 RNM458782:RNM458783 RXI458782:RXI458783 SHE458782:SHE458783 SRA458782:SRA458783 TAW458782:TAW458783 TKS458782:TKS458783 TUO458782:TUO458783 UEK458782:UEK458783 UOG458782:UOG458783 UYC458782:UYC458783 VHY458782:VHY458783 VRU458782:VRU458783 WBQ458782:WBQ458783 WLM458782:WLM458783 WVI458782:WVI458783 A524318:A524319 IW524318:IW524319 SS524318:SS524319 ACO524318:ACO524319 AMK524318:AMK524319 AWG524318:AWG524319 BGC524318:BGC524319 BPY524318:BPY524319 BZU524318:BZU524319 CJQ524318:CJQ524319 CTM524318:CTM524319 DDI524318:DDI524319 DNE524318:DNE524319 DXA524318:DXA524319 EGW524318:EGW524319 EQS524318:EQS524319 FAO524318:FAO524319 FKK524318:FKK524319 FUG524318:FUG524319 GEC524318:GEC524319 GNY524318:GNY524319 GXU524318:GXU524319 HHQ524318:HHQ524319 HRM524318:HRM524319 IBI524318:IBI524319 ILE524318:ILE524319 IVA524318:IVA524319 JEW524318:JEW524319 JOS524318:JOS524319 JYO524318:JYO524319 KIK524318:KIK524319 KSG524318:KSG524319 LCC524318:LCC524319 LLY524318:LLY524319 LVU524318:LVU524319 MFQ524318:MFQ524319 MPM524318:MPM524319 MZI524318:MZI524319 NJE524318:NJE524319 NTA524318:NTA524319 OCW524318:OCW524319 OMS524318:OMS524319 OWO524318:OWO524319 PGK524318:PGK524319 PQG524318:PQG524319 QAC524318:QAC524319 QJY524318:QJY524319 QTU524318:QTU524319 RDQ524318:RDQ524319 RNM524318:RNM524319 RXI524318:RXI524319 SHE524318:SHE524319 SRA524318:SRA524319 TAW524318:TAW524319 TKS524318:TKS524319 TUO524318:TUO524319 UEK524318:UEK524319 UOG524318:UOG524319 UYC524318:UYC524319 VHY524318:VHY524319 VRU524318:VRU524319 WBQ524318:WBQ524319 WLM524318:WLM524319 WVI524318:WVI524319 A589854:A589855 IW589854:IW589855 SS589854:SS589855 ACO589854:ACO589855 AMK589854:AMK589855 AWG589854:AWG589855 BGC589854:BGC589855 BPY589854:BPY589855 BZU589854:BZU589855 CJQ589854:CJQ589855 CTM589854:CTM589855 DDI589854:DDI589855 DNE589854:DNE589855 DXA589854:DXA589855 EGW589854:EGW589855 EQS589854:EQS589855 FAO589854:FAO589855 FKK589854:FKK589855 FUG589854:FUG589855 GEC589854:GEC589855 GNY589854:GNY589855 GXU589854:GXU589855 HHQ589854:HHQ589855 HRM589854:HRM589855 IBI589854:IBI589855 ILE589854:ILE589855 IVA589854:IVA589855 JEW589854:JEW589855 JOS589854:JOS589855 JYO589854:JYO589855 KIK589854:KIK589855 KSG589854:KSG589855 LCC589854:LCC589855 LLY589854:LLY589855 LVU589854:LVU589855 MFQ589854:MFQ589855 MPM589854:MPM589855 MZI589854:MZI589855 NJE589854:NJE589855 NTA589854:NTA589855 OCW589854:OCW589855 OMS589854:OMS589855 OWO589854:OWO589855 PGK589854:PGK589855 PQG589854:PQG589855 QAC589854:QAC589855 QJY589854:QJY589855 QTU589854:QTU589855 RDQ589854:RDQ589855 RNM589854:RNM589855 RXI589854:RXI589855 SHE589854:SHE589855 SRA589854:SRA589855 TAW589854:TAW589855 TKS589854:TKS589855 TUO589854:TUO589855 UEK589854:UEK589855 UOG589854:UOG589855 UYC589854:UYC589855 VHY589854:VHY589855 VRU589854:VRU589855 WBQ589854:WBQ589855 WLM589854:WLM589855 WVI589854:WVI589855 A655390:A655391 IW655390:IW655391 SS655390:SS655391 ACO655390:ACO655391 AMK655390:AMK655391 AWG655390:AWG655391 BGC655390:BGC655391 BPY655390:BPY655391 BZU655390:BZU655391 CJQ655390:CJQ655391 CTM655390:CTM655391 DDI655390:DDI655391 DNE655390:DNE655391 DXA655390:DXA655391 EGW655390:EGW655391 EQS655390:EQS655391 FAO655390:FAO655391 FKK655390:FKK655391 FUG655390:FUG655391 GEC655390:GEC655391 GNY655390:GNY655391 GXU655390:GXU655391 HHQ655390:HHQ655391 HRM655390:HRM655391 IBI655390:IBI655391 ILE655390:ILE655391 IVA655390:IVA655391 JEW655390:JEW655391 JOS655390:JOS655391 JYO655390:JYO655391 KIK655390:KIK655391 KSG655390:KSG655391 LCC655390:LCC655391 LLY655390:LLY655391 LVU655390:LVU655391 MFQ655390:MFQ655391 MPM655390:MPM655391 MZI655390:MZI655391 NJE655390:NJE655391 NTA655390:NTA655391 OCW655390:OCW655391 OMS655390:OMS655391 OWO655390:OWO655391 PGK655390:PGK655391 PQG655390:PQG655391 QAC655390:QAC655391 QJY655390:QJY655391 QTU655390:QTU655391 RDQ655390:RDQ655391 RNM655390:RNM655391 RXI655390:RXI655391 SHE655390:SHE655391 SRA655390:SRA655391 TAW655390:TAW655391 TKS655390:TKS655391 TUO655390:TUO655391 UEK655390:UEK655391 UOG655390:UOG655391 UYC655390:UYC655391 VHY655390:VHY655391 VRU655390:VRU655391 WBQ655390:WBQ655391 WLM655390:WLM655391 WVI655390:WVI655391 A720926:A720927 IW720926:IW720927 SS720926:SS720927 ACO720926:ACO720927 AMK720926:AMK720927 AWG720926:AWG720927 BGC720926:BGC720927 BPY720926:BPY720927 BZU720926:BZU720927 CJQ720926:CJQ720927 CTM720926:CTM720927 DDI720926:DDI720927 DNE720926:DNE720927 DXA720926:DXA720927 EGW720926:EGW720927 EQS720926:EQS720927 FAO720926:FAO720927 FKK720926:FKK720927 FUG720926:FUG720927 GEC720926:GEC720927 GNY720926:GNY720927 GXU720926:GXU720927 HHQ720926:HHQ720927 HRM720926:HRM720927 IBI720926:IBI720927 ILE720926:ILE720927 IVA720926:IVA720927 JEW720926:JEW720927 JOS720926:JOS720927 JYO720926:JYO720927 KIK720926:KIK720927 KSG720926:KSG720927 LCC720926:LCC720927 LLY720926:LLY720927 LVU720926:LVU720927 MFQ720926:MFQ720927 MPM720926:MPM720927 MZI720926:MZI720927 NJE720926:NJE720927 NTA720926:NTA720927 OCW720926:OCW720927 OMS720926:OMS720927 OWO720926:OWO720927 PGK720926:PGK720927 PQG720926:PQG720927 QAC720926:QAC720927 QJY720926:QJY720927 QTU720926:QTU720927 RDQ720926:RDQ720927 RNM720926:RNM720927 RXI720926:RXI720927 SHE720926:SHE720927 SRA720926:SRA720927 TAW720926:TAW720927 TKS720926:TKS720927 TUO720926:TUO720927 UEK720926:UEK720927 UOG720926:UOG720927 UYC720926:UYC720927 VHY720926:VHY720927 VRU720926:VRU720927 WBQ720926:WBQ720927 WLM720926:WLM720927 WVI720926:WVI720927 A786462:A786463 IW786462:IW786463 SS786462:SS786463 ACO786462:ACO786463 AMK786462:AMK786463 AWG786462:AWG786463 BGC786462:BGC786463 BPY786462:BPY786463 BZU786462:BZU786463 CJQ786462:CJQ786463 CTM786462:CTM786463 DDI786462:DDI786463 DNE786462:DNE786463 DXA786462:DXA786463 EGW786462:EGW786463 EQS786462:EQS786463 FAO786462:FAO786463 FKK786462:FKK786463 FUG786462:FUG786463 GEC786462:GEC786463 GNY786462:GNY786463 GXU786462:GXU786463 HHQ786462:HHQ786463 HRM786462:HRM786463 IBI786462:IBI786463 ILE786462:ILE786463 IVA786462:IVA786463 JEW786462:JEW786463 JOS786462:JOS786463 JYO786462:JYO786463 KIK786462:KIK786463 KSG786462:KSG786463 LCC786462:LCC786463 LLY786462:LLY786463 LVU786462:LVU786463 MFQ786462:MFQ786463 MPM786462:MPM786463 MZI786462:MZI786463 NJE786462:NJE786463 NTA786462:NTA786463 OCW786462:OCW786463 OMS786462:OMS786463 OWO786462:OWO786463 PGK786462:PGK786463 PQG786462:PQG786463 QAC786462:QAC786463 QJY786462:QJY786463 QTU786462:QTU786463 RDQ786462:RDQ786463 RNM786462:RNM786463 RXI786462:RXI786463 SHE786462:SHE786463 SRA786462:SRA786463 TAW786462:TAW786463 TKS786462:TKS786463 TUO786462:TUO786463 UEK786462:UEK786463 UOG786462:UOG786463 UYC786462:UYC786463 VHY786462:VHY786463 VRU786462:VRU786463 WBQ786462:WBQ786463 WLM786462:WLM786463 WVI786462:WVI786463 A851998:A851999 IW851998:IW851999 SS851998:SS851999 ACO851998:ACO851999 AMK851998:AMK851999 AWG851998:AWG851999 BGC851998:BGC851999 BPY851998:BPY851999 BZU851998:BZU851999 CJQ851998:CJQ851999 CTM851998:CTM851999 DDI851998:DDI851999 DNE851998:DNE851999 DXA851998:DXA851999 EGW851998:EGW851999 EQS851998:EQS851999 FAO851998:FAO851999 FKK851998:FKK851999 FUG851998:FUG851999 GEC851998:GEC851999 GNY851998:GNY851999 GXU851998:GXU851999 HHQ851998:HHQ851999 HRM851998:HRM851999 IBI851998:IBI851999 ILE851998:ILE851999 IVA851998:IVA851999 JEW851998:JEW851999 JOS851998:JOS851999 JYO851998:JYO851999 KIK851998:KIK851999 KSG851998:KSG851999 LCC851998:LCC851999 LLY851998:LLY851999 LVU851998:LVU851999 MFQ851998:MFQ851999 MPM851998:MPM851999 MZI851998:MZI851999 NJE851998:NJE851999 NTA851998:NTA851999 OCW851998:OCW851999 OMS851998:OMS851999 OWO851998:OWO851999 PGK851998:PGK851999 PQG851998:PQG851999 QAC851998:QAC851999 QJY851998:QJY851999 QTU851998:QTU851999 RDQ851998:RDQ851999 RNM851998:RNM851999 RXI851998:RXI851999 SHE851998:SHE851999 SRA851998:SRA851999 TAW851998:TAW851999 TKS851998:TKS851999 TUO851998:TUO851999 UEK851998:UEK851999 UOG851998:UOG851999 UYC851998:UYC851999 VHY851998:VHY851999 VRU851998:VRU851999 WBQ851998:WBQ851999 WLM851998:WLM851999 WVI851998:WVI851999 A917534:A917535 IW917534:IW917535 SS917534:SS917535 ACO917534:ACO917535 AMK917534:AMK917535 AWG917534:AWG917535 BGC917534:BGC917535 BPY917534:BPY917535 BZU917534:BZU917535 CJQ917534:CJQ917535 CTM917534:CTM917535 DDI917534:DDI917535 DNE917534:DNE917535 DXA917534:DXA917535 EGW917534:EGW917535 EQS917534:EQS917535 FAO917534:FAO917535 FKK917534:FKK917535 FUG917534:FUG917535 GEC917534:GEC917535 GNY917534:GNY917535 GXU917534:GXU917535 HHQ917534:HHQ917535 HRM917534:HRM917535 IBI917534:IBI917535 ILE917534:ILE917535 IVA917534:IVA917535 JEW917534:JEW917535 JOS917534:JOS917535 JYO917534:JYO917535 KIK917534:KIK917535 KSG917534:KSG917535 LCC917534:LCC917535 LLY917534:LLY917535 LVU917534:LVU917535 MFQ917534:MFQ917535 MPM917534:MPM917535 MZI917534:MZI917535 NJE917534:NJE917535 NTA917534:NTA917535 OCW917534:OCW917535 OMS917534:OMS917535 OWO917534:OWO917535 PGK917534:PGK917535 PQG917534:PQG917535 QAC917534:QAC917535 QJY917534:QJY917535 QTU917534:QTU917535 RDQ917534:RDQ917535 RNM917534:RNM917535 RXI917534:RXI917535 SHE917534:SHE917535 SRA917534:SRA917535 TAW917534:TAW917535 TKS917534:TKS917535 TUO917534:TUO917535 UEK917534:UEK917535 UOG917534:UOG917535 UYC917534:UYC917535 VHY917534:VHY917535 VRU917534:VRU917535 WBQ917534:WBQ917535 WLM917534:WLM917535 WVI917534:WVI917535 A983070:A983071 IW983070:IW983071 SS983070:SS983071 ACO983070:ACO983071 AMK983070:AMK983071 AWG983070:AWG983071 BGC983070:BGC983071 BPY983070:BPY983071 BZU983070:BZU983071 CJQ983070:CJQ983071 CTM983070:CTM983071 DDI983070:DDI983071 DNE983070:DNE983071 DXA983070:DXA983071 EGW983070:EGW983071 EQS983070:EQS983071 FAO983070:FAO983071 FKK983070:FKK983071 FUG983070:FUG983071 GEC983070:GEC983071 GNY983070:GNY983071 GXU983070:GXU983071 HHQ983070:HHQ983071 HRM983070:HRM983071 IBI983070:IBI983071 ILE983070:ILE983071 IVA983070:IVA983071 JEW983070:JEW983071 JOS983070:JOS983071 JYO983070:JYO983071 KIK983070:KIK983071 KSG983070:KSG983071 LCC983070:LCC983071 LLY983070:LLY983071 LVU983070:LVU983071 MFQ983070:MFQ983071 MPM983070:MPM983071 MZI983070:MZI983071 NJE983070:NJE983071 NTA983070:NTA983071 OCW983070:OCW983071 OMS983070:OMS983071 OWO983070:OWO983071 PGK983070:PGK983071 PQG983070:PQG983071 QAC983070:QAC983071 QJY983070:QJY983071 QTU983070:QTU983071 RDQ983070:RDQ983071 RNM983070:RNM983071 RXI983070:RXI983071 SHE983070:SHE983071 SRA983070:SRA983071 TAW983070:TAW983071 TKS983070:TKS983071 D31 I30 E30 M30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pageSetUpPr fitToPage="1"/>
  </sheetPr>
  <dimension ref="A1:T44"/>
  <sheetViews>
    <sheetView zoomScale="80" zoomScaleNormal="80" workbookViewId="0">
      <selection activeCell="Z13" sqref="Z13"/>
    </sheetView>
  </sheetViews>
  <sheetFormatPr defaultRowHeight="13.5"/>
  <cols>
    <col min="1" max="1" width="2.625" style="36" customWidth="1"/>
    <col min="2" max="3" width="5.875" style="36" customWidth="1"/>
    <col min="4" max="19" width="5" style="36" customWidth="1"/>
    <col min="20" max="30" width="4.5" style="36" customWidth="1"/>
    <col min="31" max="256" width="9" style="36"/>
    <col min="257" max="257" width="2.625" style="36" customWidth="1"/>
    <col min="258" max="259" width="5.875" style="36" customWidth="1"/>
    <col min="260" max="275" width="5" style="36" customWidth="1"/>
    <col min="276" max="286" width="4.5" style="36" customWidth="1"/>
    <col min="287" max="512" width="9" style="36"/>
    <col min="513" max="513" width="2.625" style="36" customWidth="1"/>
    <col min="514" max="515" width="5.875" style="36" customWidth="1"/>
    <col min="516" max="531" width="5" style="36" customWidth="1"/>
    <col min="532" max="542" width="4.5" style="36" customWidth="1"/>
    <col min="543" max="768" width="9" style="36"/>
    <col min="769" max="769" width="2.625" style="36" customWidth="1"/>
    <col min="770" max="771" width="5.875" style="36" customWidth="1"/>
    <col min="772" max="787" width="5" style="36" customWidth="1"/>
    <col min="788" max="798" width="4.5" style="36" customWidth="1"/>
    <col min="799" max="1024" width="9" style="36"/>
    <col min="1025" max="1025" width="2.625" style="36" customWidth="1"/>
    <col min="1026" max="1027" width="5.875" style="36" customWidth="1"/>
    <col min="1028" max="1043" width="5" style="36" customWidth="1"/>
    <col min="1044" max="1054" width="4.5" style="36" customWidth="1"/>
    <col min="1055" max="1280" width="9" style="36"/>
    <col min="1281" max="1281" width="2.625" style="36" customWidth="1"/>
    <col min="1282" max="1283" width="5.875" style="36" customWidth="1"/>
    <col min="1284" max="1299" width="5" style="36" customWidth="1"/>
    <col min="1300" max="1310" width="4.5" style="36" customWidth="1"/>
    <col min="1311" max="1536" width="9" style="36"/>
    <col min="1537" max="1537" width="2.625" style="36" customWidth="1"/>
    <col min="1538" max="1539" width="5.875" style="36" customWidth="1"/>
    <col min="1540" max="1555" width="5" style="36" customWidth="1"/>
    <col min="1556" max="1566" width="4.5" style="36" customWidth="1"/>
    <col min="1567" max="1792" width="9" style="36"/>
    <col min="1793" max="1793" width="2.625" style="36" customWidth="1"/>
    <col min="1794" max="1795" width="5.875" style="36" customWidth="1"/>
    <col min="1796" max="1811" width="5" style="36" customWidth="1"/>
    <col min="1812" max="1822" width="4.5" style="36" customWidth="1"/>
    <col min="1823" max="2048" width="9" style="36"/>
    <col min="2049" max="2049" width="2.625" style="36" customWidth="1"/>
    <col min="2050" max="2051" width="5.875" style="36" customWidth="1"/>
    <col min="2052" max="2067" width="5" style="36" customWidth="1"/>
    <col min="2068" max="2078" width="4.5" style="36" customWidth="1"/>
    <col min="2079" max="2304" width="9" style="36"/>
    <col min="2305" max="2305" width="2.625" style="36" customWidth="1"/>
    <col min="2306" max="2307" width="5.875" style="36" customWidth="1"/>
    <col min="2308" max="2323" width="5" style="36" customWidth="1"/>
    <col min="2324" max="2334" width="4.5" style="36" customWidth="1"/>
    <col min="2335" max="2560" width="9" style="36"/>
    <col min="2561" max="2561" width="2.625" style="36" customWidth="1"/>
    <col min="2562" max="2563" width="5.875" style="36" customWidth="1"/>
    <col min="2564" max="2579" width="5" style="36" customWidth="1"/>
    <col min="2580" max="2590" width="4.5" style="36" customWidth="1"/>
    <col min="2591" max="2816" width="9" style="36"/>
    <col min="2817" max="2817" width="2.625" style="36" customWidth="1"/>
    <col min="2818" max="2819" width="5.875" style="36" customWidth="1"/>
    <col min="2820" max="2835" width="5" style="36" customWidth="1"/>
    <col min="2836" max="2846" width="4.5" style="36" customWidth="1"/>
    <col min="2847" max="3072" width="9" style="36"/>
    <col min="3073" max="3073" width="2.625" style="36" customWidth="1"/>
    <col min="3074" max="3075" width="5.875" style="36" customWidth="1"/>
    <col min="3076" max="3091" width="5" style="36" customWidth="1"/>
    <col min="3092" max="3102" width="4.5" style="36" customWidth="1"/>
    <col min="3103" max="3328" width="9" style="36"/>
    <col min="3329" max="3329" width="2.625" style="36" customWidth="1"/>
    <col min="3330" max="3331" width="5.875" style="36" customWidth="1"/>
    <col min="3332" max="3347" width="5" style="36" customWidth="1"/>
    <col min="3348" max="3358" width="4.5" style="36" customWidth="1"/>
    <col min="3359" max="3584" width="9" style="36"/>
    <col min="3585" max="3585" width="2.625" style="36" customWidth="1"/>
    <col min="3586" max="3587" width="5.875" style="36" customWidth="1"/>
    <col min="3588" max="3603" width="5" style="36" customWidth="1"/>
    <col min="3604" max="3614" width="4.5" style="36" customWidth="1"/>
    <col min="3615" max="3840" width="9" style="36"/>
    <col min="3841" max="3841" width="2.625" style="36" customWidth="1"/>
    <col min="3842" max="3843" width="5.875" style="36" customWidth="1"/>
    <col min="3844" max="3859" width="5" style="36" customWidth="1"/>
    <col min="3860" max="3870" width="4.5" style="36" customWidth="1"/>
    <col min="3871" max="4096" width="9" style="36"/>
    <col min="4097" max="4097" width="2.625" style="36" customWidth="1"/>
    <col min="4098" max="4099" width="5.875" style="36" customWidth="1"/>
    <col min="4100" max="4115" width="5" style="36" customWidth="1"/>
    <col min="4116" max="4126" width="4.5" style="36" customWidth="1"/>
    <col min="4127" max="4352" width="9" style="36"/>
    <col min="4353" max="4353" width="2.625" style="36" customWidth="1"/>
    <col min="4354" max="4355" width="5.875" style="36" customWidth="1"/>
    <col min="4356" max="4371" width="5" style="36" customWidth="1"/>
    <col min="4372" max="4382" width="4.5" style="36" customWidth="1"/>
    <col min="4383" max="4608" width="9" style="36"/>
    <col min="4609" max="4609" width="2.625" style="36" customWidth="1"/>
    <col min="4610" max="4611" width="5.875" style="36" customWidth="1"/>
    <col min="4612" max="4627" width="5" style="36" customWidth="1"/>
    <col min="4628" max="4638" width="4.5" style="36" customWidth="1"/>
    <col min="4639" max="4864" width="9" style="36"/>
    <col min="4865" max="4865" width="2.625" style="36" customWidth="1"/>
    <col min="4866" max="4867" width="5.875" style="36" customWidth="1"/>
    <col min="4868" max="4883" width="5" style="36" customWidth="1"/>
    <col min="4884" max="4894" width="4.5" style="36" customWidth="1"/>
    <col min="4895" max="5120" width="9" style="36"/>
    <col min="5121" max="5121" width="2.625" style="36" customWidth="1"/>
    <col min="5122" max="5123" width="5.875" style="36" customWidth="1"/>
    <col min="5124" max="5139" width="5" style="36" customWidth="1"/>
    <col min="5140" max="5150" width="4.5" style="36" customWidth="1"/>
    <col min="5151" max="5376" width="9" style="36"/>
    <col min="5377" max="5377" width="2.625" style="36" customWidth="1"/>
    <col min="5378" max="5379" width="5.875" style="36" customWidth="1"/>
    <col min="5380" max="5395" width="5" style="36" customWidth="1"/>
    <col min="5396" max="5406" width="4.5" style="36" customWidth="1"/>
    <col min="5407" max="5632" width="9" style="36"/>
    <col min="5633" max="5633" width="2.625" style="36" customWidth="1"/>
    <col min="5634" max="5635" width="5.875" style="36" customWidth="1"/>
    <col min="5636" max="5651" width="5" style="36" customWidth="1"/>
    <col min="5652" max="5662" width="4.5" style="36" customWidth="1"/>
    <col min="5663" max="5888" width="9" style="36"/>
    <col min="5889" max="5889" width="2.625" style="36" customWidth="1"/>
    <col min="5890" max="5891" width="5.875" style="36" customWidth="1"/>
    <col min="5892" max="5907" width="5" style="36" customWidth="1"/>
    <col min="5908" max="5918" width="4.5" style="36" customWidth="1"/>
    <col min="5919" max="6144" width="9" style="36"/>
    <col min="6145" max="6145" width="2.625" style="36" customWidth="1"/>
    <col min="6146" max="6147" width="5.875" style="36" customWidth="1"/>
    <col min="6148" max="6163" width="5" style="36" customWidth="1"/>
    <col min="6164" max="6174" width="4.5" style="36" customWidth="1"/>
    <col min="6175" max="6400" width="9" style="36"/>
    <col min="6401" max="6401" width="2.625" style="36" customWidth="1"/>
    <col min="6402" max="6403" width="5.875" style="36" customWidth="1"/>
    <col min="6404" max="6419" width="5" style="36" customWidth="1"/>
    <col min="6420" max="6430" width="4.5" style="36" customWidth="1"/>
    <col min="6431" max="6656" width="9" style="36"/>
    <col min="6657" max="6657" width="2.625" style="36" customWidth="1"/>
    <col min="6658" max="6659" width="5.875" style="36" customWidth="1"/>
    <col min="6660" max="6675" width="5" style="36" customWidth="1"/>
    <col min="6676" max="6686" width="4.5" style="36" customWidth="1"/>
    <col min="6687" max="6912" width="9" style="36"/>
    <col min="6913" max="6913" width="2.625" style="36" customWidth="1"/>
    <col min="6914" max="6915" width="5.875" style="36" customWidth="1"/>
    <col min="6916" max="6931" width="5" style="36" customWidth="1"/>
    <col min="6932" max="6942" width="4.5" style="36" customWidth="1"/>
    <col min="6943" max="7168" width="9" style="36"/>
    <col min="7169" max="7169" width="2.625" style="36" customWidth="1"/>
    <col min="7170" max="7171" width="5.875" style="36" customWidth="1"/>
    <col min="7172" max="7187" width="5" style="36" customWidth="1"/>
    <col min="7188" max="7198" width="4.5" style="36" customWidth="1"/>
    <col min="7199" max="7424" width="9" style="36"/>
    <col min="7425" max="7425" width="2.625" style="36" customWidth="1"/>
    <col min="7426" max="7427" width="5.875" style="36" customWidth="1"/>
    <col min="7428" max="7443" width="5" style="36" customWidth="1"/>
    <col min="7444" max="7454" width="4.5" style="36" customWidth="1"/>
    <col min="7455" max="7680" width="9" style="36"/>
    <col min="7681" max="7681" width="2.625" style="36" customWidth="1"/>
    <col min="7682" max="7683" width="5.875" style="36" customWidth="1"/>
    <col min="7684" max="7699" width="5" style="36" customWidth="1"/>
    <col min="7700" max="7710" width="4.5" style="36" customWidth="1"/>
    <col min="7711" max="7936" width="9" style="36"/>
    <col min="7937" max="7937" width="2.625" style="36" customWidth="1"/>
    <col min="7938" max="7939" width="5.875" style="36" customWidth="1"/>
    <col min="7940" max="7955" width="5" style="36" customWidth="1"/>
    <col min="7956" max="7966" width="4.5" style="36" customWidth="1"/>
    <col min="7967" max="8192" width="9" style="36"/>
    <col min="8193" max="8193" width="2.625" style="36" customWidth="1"/>
    <col min="8194" max="8195" width="5.875" style="36" customWidth="1"/>
    <col min="8196" max="8211" width="5" style="36" customWidth="1"/>
    <col min="8212" max="8222" width="4.5" style="36" customWidth="1"/>
    <col min="8223" max="8448" width="9" style="36"/>
    <col min="8449" max="8449" width="2.625" style="36" customWidth="1"/>
    <col min="8450" max="8451" width="5.875" style="36" customWidth="1"/>
    <col min="8452" max="8467" width="5" style="36" customWidth="1"/>
    <col min="8468" max="8478" width="4.5" style="36" customWidth="1"/>
    <col min="8479" max="8704" width="9" style="36"/>
    <col min="8705" max="8705" width="2.625" style="36" customWidth="1"/>
    <col min="8706" max="8707" width="5.875" style="36" customWidth="1"/>
    <col min="8708" max="8723" width="5" style="36" customWidth="1"/>
    <col min="8724" max="8734" width="4.5" style="36" customWidth="1"/>
    <col min="8735" max="8960" width="9" style="36"/>
    <col min="8961" max="8961" width="2.625" style="36" customWidth="1"/>
    <col min="8962" max="8963" width="5.875" style="36" customWidth="1"/>
    <col min="8964" max="8979" width="5" style="36" customWidth="1"/>
    <col min="8980" max="8990" width="4.5" style="36" customWidth="1"/>
    <col min="8991" max="9216" width="9" style="36"/>
    <col min="9217" max="9217" width="2.625" style="36" customWidth="1"/>
    <col min="9218" max="9219" width="5.875" style="36" customWidth="1"/>
    <col min="9220" max="9235" width="5" style="36" customWidth="1"/>
    <col min="9236" max="9246" width="4.5" style="36" customWidth="1"/>
    <col min="9247" max="9472" width="9" style="36"/>
    <col min="9473" max="9473" width="2.625" style="36" customWidth="1"/>
    <col min="9474" max="9475" width="5.875" style="36" customWidth="1"/>
    <col min="9476" max="9491" width="5" style="36" customWidth="1"/>
    <col min="9492" max="9502" width="4.5" style="36" customWidth="1"/>
    <col min="9503" max="9728" width="9" style="36"/>
    <col min="9729" max="9729" width="2.625" style="36" customWidth="1"/>
    <col min="9730" max="9731" width="5.875" style="36" customWidth="1"/>
    <col min="9732" max="9747" width="5" style="36" customWidth="1"/>
    <col min="9748" max="9758" width="4.5" style="36" customWidth="1"/>
    <col min="9759" max="9984" width="9" style="36"/>
    <col min="9985" max="9985" width="2.625" style="36" customWidth="1"/>
    <col min="9986" max="9987" width="5.875" style="36" customWidth="1"/>
    <col min="9988" max="10003" width="5" style="36" customWidth="1"/>
    <col min="10004" max="10014" width="4.5" style="36" customWidth="1"/>
    <col min="10015" max="10240" width="9" style="36"/>
    <col min="10241" max="10241" width="2.625" style="36" customWidth="1"/>
    <col min="10242" max="10243" width="5.875" style="36" customWidth="1"/>
    <col min="10244" max="10259" width="5" style="36" customWidth="1"/>
    <col min="10260" max="10270" width="4.5" style="36" customWidth="1"/>
    <col min="10271" max="10496" width="9" style="36"/>
    <col min="10497" max="10497" width="2.625" style="36" customWidth="1"/>
    <col min="10498" max="10499" width="5.875" style="36" customWidth="1"/>
    <col min="10500" max="10515" width="5" style="36" customWidth="1"/>
    <col min="10516" max="10526" width="4.5" style="36" customWidth="1"/>
    <col min="10527" max="10752" width="9" style="36"/>
    <col min="10753" max="10753" width="2.625" style="36" customWidth="1"/>
    <col min="10754" max="10755" width="5.875" style="36" customWidth="1"/>
    <col min="10756" max="10771" width="5" style="36" customWidth="1"/>
    <col min="10772" max="10782" width="4.5" style="36" customWidth="1"/>
    <col min="10783" max="11008" width="9" style="36"/>
    <col min="11009" max="11009" width="2.625" style="36" customWidth="1"/>
    <col min="11010" max="11011" width="5.875" style="36" customWidth="1"/>
    <col min="11012" max="11027" width="5" style="36" customWidth="1"/>
    <col min="11028" max="11038" width="4.5" style="36" customWidth="1"/>
    <col min="11039" max="11264" width="9" style="36"/>
    <col min="11265" max="11265" width="2.625" style="36" customWidth="1"/>
    <col min="11266" max="11267" width="5.875" style="36" customWidth="1"/>
    <col min="11268" max="11283" width="5" style="36" customWidth="1"/>
    <col min="11284" max="11294" width="4.5" style="36" customWidth="1"/>
    <col min="11295" max="11520" width="9" style="36"/>
    <col min="11521" max="11521" width="2.625" style="36" customWidth="1"/>
    <col min="11522" max="11523" width="5.875" style="36" customWidth="1"/>
    <col min="11524" max="11539" width="5" style="36" customWidth="1"/>
    <col min="11540" max="11550" width="4.5" style="36" customWidth="1"/>
    <col min="11551" max="11776" width="9" style="36"/>
    <col min="11777" max="11777" width="2.625" style="36" customWidth="1"/>
    <col min="11778" max="11779" width="5.875" style="36" customWidth="1"/>
    <col min="11780" max="11795" width="5" style="36" customWidth="1"/>
    <col min="11796" max="11806" width="4.5" style="36" customWidth="1"/>
    <col min="11807" max="12032" width="9" style="36"/>
    <col min="12033" max="12033" width="2.625" style="36" customWidth="1"/>
    <col min="12034" max="12035" width="5.875" style="36" customWidth="1"/>
    <col min="12036" max="12051" width="5" style="36" customWidth="1"/>
    <col min="12052" max="12062" width="4.5" style="36" customWidth="1"/>
    <col min="12063" max="12288" width="9" style="36"/>
    <col min="12289" max="12289" width="2.625" style="36" customWidth="1"/>
    <col min="12290" max="12291" width="5.875" style="36" customWidth="1"/>
    <col min="12292" max="12307" width="5" style="36" customWidth="1"/>
    <col min="12308" max="12318" width="4.5" style="36" customWidth="1"/>
    <col min="12319" max="12544" width="9" style="36"/>
    <col min="12545" max="12545" width="2.625" style="36" customWidth="1"/>
    <col min="12546" max="12547" width="5.875" style="36" customWidth="1"/>
    <col min="12548" max="12563" width="5" style="36" customWidth="1"/>
    <col min="12564" max="12574" width="4.5" style="36" customWidth="1"/>
    <col min="12575" max="12800" width="9" style="36"/>
    <col min="12801" max="12801" width="2.625" style="36" customWidth="1"/>
    <col min="12802" max="12803" width="5.875" style="36" customWidth="1"/>
    <col min="12804" max="12819" width="5" style="36" customWidth="1"/>
    <col min="12820" max="12830" width="4.5" style="36" customWidth="1"/>
    <col min="12831" max="13056" width="9" style="36"/>
    <col min="13057" max="13057" width="2.625" style="36" customWidth="1"/>
    <col min="13058" max="13059" width="5.875" style="36" customWidth="1"/>
    <col min="13060" max="13075" width="5" style="36" customWidth="1"/>
    <col min="13076" max="13086" width="4.5" style="36" customWidth="1"/>
    <col min="13087" max="13312" width="9" style="36"/>
    <col min="13313" max="13313" width="2.625" style="36" customWidth="1"/>
    <col min="13314" max="13315" width="5.875" style="36" customWidth="1"/>
    <col min="13316" max="13331" width="5" style="36" customWidth="1"/>
    <col min="13332" max="13342" width="4.5" style="36" customWidth="1"/>
    <col min="13343" max="13568" width="9" style="36"/>
    <col min="13569" max="13569" width="2.625" style="36" customWidth="1"/>
    <col min="13570" max="13571" width="5.875" style="36" customWidth="1"/>
    <col min="13572" max="13587" width="5" style="36" customWidth="1"/>
    <col min="13588" max="13598" width="4.5" style="36" customWidth="1"/>
    <col min="13599" max="13824" width="9" style="36"/>
    <col min="13825" max="13825" width="2.625" style="36" customWidth="1"/>
    <col min="13826" max="13827" width="5.875" style="36" customWidth="1"/>
    <col min="13828" max="13843" width="5" style="36" customWidth="1"/>
    <col min="13844" max="13854" width="4.5" style="36" customWidth="1"/>
    <col min="13855" max="14080" width="9" style="36"/>
    <col min="14081" max="14081" width="2.625" style="36" customWidth="1"/>
    <col min="14082" max="14083" width="5.875" style="36" customWidth="1"/>
    <col min="14084" max="14099" width="5" style="36" customWidth="1"/>
    <col min="14100" max="14110" width="4.5" style="36" customWidth="1"/>
    <col min="14111" max="14336" width="9" style="36"/>
    <col min="14337" max="14337" width="2.625" style="36" customWidth="1"/>
    <col min="14338" max="14339" width="5.875" style="36" customWidth="1"/>
    <col min="14340" max="14355" width="5" style="36" customWidth="1"/>
    <col min="14356" max="14366" width="4.5" style="36" customWidth="1"/>
    <col min="14367" max="14592" width="9" style="36"/>
    <col min="14593" max="14593" width="2.625" style="36" customWidth="1"/>
    <col min="14594" max="14595" width="5.875" style="36" customWidth="1"/>
    <col min="14596" max="14611" width="5" style="36" customWidth="1"/>
    <col min="14612" max="14622" width="4.5" style="36" customWidth="1"/>
    <col min="14623" max="14848" width="9" style="36"/>
    <col min="14849" max="14849" width="2.625" style="36" customWidth="1"/>
    <col min="14850" max="14851" width="5.875" style="36" customWidth="1"/>
    <col min="14852" max="14867" width="5" style="36" customWidth="1"/>
    <col min="14868" max="14878" width="4.5" style="36" customWidth="1"/>
    <col min="14879" max="15104" width="9" style="36"/>
    <col min="15105" max="15105" width="2.625" style="36" customWidth="1"/>
    <col min="15106" max="15107" width="5.875" style="36" customWidth="1"/>
    <col min="15108" max="15123" width="5" style="36" customWidth="1"/>
    <col min="15124" max="15134" width="4.5" style="36" customWidth="1"/>
    <col min="15135" max="15360" width="9" style="36"/>
    <col min="15361" max="15361" width="2.625" style="36" customWidth="1"/>
    <col min="15362" max="15363" width="5.875" style="36" customWidth="1"/>
    <col min="15364" max="15379" width="5" style="36" customWidth="1"/>
    <col min="15380" max="15390" width="4.5" style="36" customWidth="1"/>
    <col min="15391" max="15616" width="9" style="36"/>
    <col min="15617" max="15617" width="2.625" style="36" customWidth="1"/>
    <col min="15618" max="15619" width="5.875" style="36" customWidth="1"/>
    <col min="15620" max="15635" width="5" style="36" customWidth="1"/>
    <col min="15636" max="15646" width="4.5" style="36" customWidth="1"/>
    <col min="15647" max="15872" width="9" style="36"/>
    <col min="15873" max="15873" width="2.625" style="36" customWidth="1"/>
    <col min="15874" max="15875" width="5.875" style="36" customWidth="1"/>
    <col min="15876" max="15891" width="5" style="36" customWidth="1"/>
    <col min="15892" max="15902" width="4.5" style="36" customWidth="1"/>
    <col min="15903" max="16128" width="9" style="36"/>
    <col min="16129" max="16129" width="2.625" style="36" customWidth="1"/>
    <col min="16130" max="16131" width="5.875" style="36" customWidth="1"/>
    <col min="16132" max="16147" width="5" style="36" customWidth="1"/>
    <col min="16148" max="16158" width="4.5" style="36" customWidth="1"/>
    <col min="16159" max="16384" width="9" style="36"/>
  </cols>
  <sheetData>
    <row r="1" spans="2:19" ht="13.5" customHeight="1">
      <c r="G1" s="233" t="s">
        <v>79</v>
      </c>
      <c r="H1" s="233"/>
      <c r="I1" s="233"/>
      <c r="J1" s="233"/>
      <c r="K1" s="233"/>
      <c r="L1" s="233"/>
    </row>
    <row r="2" spans="2:19" ht="21" customHeight="1" thickBot="1">
      <c r="L2" s="234" t="s">
        <v>80</v>
      </c>
      <c r="M2" s="234"/>
      <c r="N2" s="234"/>
      <c r="O2" s="234"/>
      <c r="P2" s="234"/>
      <c r="Q2" s="234"/>
      <c r="R2" s="234"/>
    </row>
    <row r="3" spans="2:19" ht="24" customHeight="1">
      <c r="K3" s="235" t="s">
        <v>81</v>
      </c>
      <c r="L3" s="236"/>
      <c r="M3" s="237"/>
      <c r="N3" s="238"/>
      <c r="O3" s="239"/>
      <c r="P3" s="239"/>
      <c r="Q3" s="239"/>
      <c r="R3" s="239"/>
      <c r="S3" s="240"/>
    </row>
    <row r="4" spans="2:19" ht="24" customHeight="1">
      <c r="B4" s="241">
        <f>M15</f>
        <v>0</v>
      </c>
      <c r="C4" s="242"/>
      <c r="D4" s="242"/>
      <c r="E4" s="242"/>
      <c r="F4" s="242"/>
      <c r="K4" s="219" t="s">
        <v>82</v>
      </c>
      <c r="L4" s="220"/>
      <c r="M4" s="221"/>
      <c r="N4" s="243"/>
      <c r="O4" s="244"/>
      <c r="P4" s="244"/>
      <c r="Q4" s="244"/>
      <c r="R4" s="244"/>
      <c r="S4" s="245"/>
    </row>
    <row r="5" spans="2:19" ht="24" customHeight="1">
      <c r="K5" s="219" t="s">
        <v>83</v>
      </c>
      <c r="L5" s="220"/>
      <c r="M5" s="221"/>
      <c r="N5" s="222"/>
      <c r="O5" s="223"/>
      <c r="P5" s="223"/>
      <c r="Q5" s="223"/>
      <c r="R5" s="223"/>
      <c r="S5" s="224"/>
    </row>
    <row r="6" spans="2:19" ht="24" customHeight="1" thickBot="1">
      <c r="B6" s="41" t="s">
        <v>84</v>
      </c>
      <c r="C6" s="225" t="s">
        <v>125</v>
      </c>
      <c r="D6" s="225"/>
      <c r="E6" s="225"/>
      <c r="F6" s="225"/>
      <c r="G6" s="225"/>
      <c r="H6" s="225"/>
      <c r="I6" s="225"/>
      <c r="K6" s="226" t="s">
        <v>85</v>
      </c>
      <c r="L6" s="227"/>
      <c r="M6" s="228"/>
      <c r="N6" s="229"/>
      <c r="O6" s="230"/>
      <c r="P6" s="230"/>
      <c r="Q6" s="230"/>
      <c r="R6" s="230"/>
      <c r="S6" s="231"/>
    </row>
    <row r="7" spans="2:19" ht="22.5" customHeight="1">
      <c r="C7" s="232" t="s">
        <v>86</v>
      </c>
      <c r="D7" s="232"/>
      <c r="E7" s="232"/>
      <c r="F7" s="232"/>
      <c r="G7" s="232"/>
      <c r="H7" s="39"/>
      <c r="I7" s="39"/>
      <c r="M7" s="40"/>
      <c r="N7" s="40"/>
      <c r="O7" s="40"/>
      <c r="P7" s="40"/>
      <c r="Q7" s="40"/>
      <c r="R7" s="40"/>
      <c r="S7" s="40"/>
    </row>
    <row r="8" spans="2:19" ht="24" customHeight="1">
      <c r="I8" s="41" t="s">
        <v>87</v>
      </c>
      <c r="M8" s="40"/>
      <c r="N8" s="40"/>
      <c r="O8" s="40"/>
      <c r="P8" s="40"/>
      <c r="Q8" s="40"/>
      <c r="R8" s="40"/>
      <c r="S8" s="40"/>
    </row>
    <row r="9" spans="2:19" ht="3.75" customHeight="1" thickBot="1">
      <c r="M9" s="254"/>
      <c r="N9" s="254"/>
      <c r="O9" s="254"/>
    </row>
    <row r="10" spans="2:19" ht="21" customHeight="1" thickBot="1">
      <c r="B10" s="255" t="s">
        <v>140</v>
      </c>
      <c r="C10" s="246"/>
      <c r="D10" s="246" t="s">
        <v>124</v>
      </c>
      <c r="E10" s="246"/>
      <c r="F10" s="246"/>
      <c r="G10" s="246"/>
      <c r="H10" s="246"/>
      <c r="I10" s="246" t="s">
        <v>88</v>
      </c>
      <c r="J10" s="246"/>
      <c r="K10" s="246" t="s">
        <v>89</v>
      </c>
      <c r="L10" s="246"/>
      <c r="M10" s="246" t="s">
        <v>90</v>
      </c>
      <c r="N10" s="246"/>
      <c r="O10" s="246"/>
      <c r="P10" s="246" t="s">
        <v>91</v>
      </c>
      <c r="Q10" s="246"/>
      <c r="R10" s="246"/>
      <c r="S10" s="247"/>
    </row>
    <row r="11" spans="2:19" ht="21" customHeight="1">
      <c r="B11" s="248" t="str">
        <f>CONCATENATE("H",報告書!X5,報告書!Z5,報告書!AB5,報告書!AD5)</f>
        <v>H26年6月分</v>
      </c>
      <c r="C11" s="249"/>
      <c r="D11" s="249" t="str">
        <f>報告書!B1</f>
        <v>生活支援</v>
      </c>
      <c r="E11" s="249"/>
      <c r="F11" s="249"/>
      <c r="G11" s="249"/>
      <c r="H11" s="249"/>
      <c r="I11" s="249">
        <f>報告書!H1</f>
        <v>0</v>
      </c>
      <c r="J11" s="249"/>
      <c r="K11" s="250">
        <f>報告書!AG1</f>
        <v>1500</v>
      </c>
      <c r="L11" s="249"/>
      <c r="M11" s="251">
        <f>I11*K11</f>
        <v>0</v>
      </c>
      <c r="N11" s="251"/>
      <c r="O11" s="251"/>
      <c r="P11" s="252"/>
      <c r="Q11" s="252"/>
      <c r="R11" s="252"/>
      <c r="S11" s="253"/>
    </row>
    <row r="12" spans="2:19" ht="21" customHeight="1">
      <c r="B12" s="256" t="str">
        <f>CONCATENATE("H",報告書!X5,報告書!Z5,報告書!AB5,報告書!AD5)</f>
        <v>H26年6月分</v>
      </c>
      <c r="C12" s="257"/>
      <c r="D12" s="257" t="str">
        <f>報告書!B2</f>
        <v>ゴミ出し</v>
      </c>
      <c r="E12" s="257"/>
      <c r="F12" s="257"/>
      <c r="G12" s="257"/>
      <c r="H12" s="257"/>
      <c r="I12" s="257">
        <f>報告書!H2</f>
        <v>0</v>
      </c>
      <c r="J12" s="257"/>
      <c r="K12" s="260">
        <f>報告書!AG2</f>
        <v>2000</v>
      </c>
      <c r="L12" s="257"/>
      <c r="M12" s="261">
        <f>I12*K12</f>
        <v>0</v>
      </c>
      <c r="N12" s="261"/>
      <c r="O12" s="261"/>
      <c r="P12" s="258"/>
      <c r="Q12" s="258"/>
      <c r="R12" s="258"/>
      <c r="S12" s="259"/>
    </row>
    <row r="13" spans="2:19" ht="21" customHeight="1">
      <c r="B13" s="256"/>
      <c r="C13" s="257"/>
      <c r="D13" s="257"/>
      <c r="E13" s="257"/>
      <c r="F13" s="257"/>
      <c r="G13" s="257"/>
      <c r="H13" s="257"/>
      <c r="I13" s="257"/>
      <c r="J13" s="257"/>
      <c r="K13" s="257"/>
      <c r="L13" s="257"/>
      <c r="M13" s="257"/>
      <c r="N13" s="257"/>
      <c r="O13" s="257"/>
      <c r="P13" s="258"/>
      <c r="Q13" s="258"/>
      <c r="R13" s="258"/>
      <c r="S13" s="259"/>
    </row>
    <row r="14" spans="2:19" ht="21" customHeight="1" thickBot="1">
      <c r="B14" s="267"/>
      <c r="C14" s="268"/>
      <c r="D14" s="268"/>
      <c r="E14" s="268"/>
      <c r="F14" s="268"/>
      <c r="G14" s="268"/>
      <c r="H14" s="268"/>
      <c r="I14" s="268"/>
      <c r="J14" s="268"/>
      <c r="K14" s="268"/>
      <c r="L14" s="268"/>
      <c r="M14" s="268"/>
      <c r="N14" s="268"/>
      <c r="O14" s="268"/>
      <c r="P14" s="269"/>
      <c r="Q14" s="269"/>
      <c r="R14" s="269"/>
      <c r="S14" s="270"/>
    </row>
    <row r="15" spans="2:19" ht="24" customHeight="1" thickTop="1" thickBot="1">
      <c r="B15" s="262" t="s">
        <v>92</v>
      </c>
      <c r="C15" s="263"/>
      <c r="D15" s="263"/>
      <c r="E15" s="263"/>
      <c r="F15" s="263"/>
      <c r="G15" s="263"/>
      <c r="H15" s="263"/>
      <c r="I15" s="263"/>
      <c r="J15" s="263"/>
      <c r="K15" s="263"/>
      <c r="L15" s="263"/>
      <c r="M15" s="264">
        <f>SUM(M11:O14)</f>
        <v>0</v>
      </c>
      <c r="N15" s="263"/>
      <c r="O15" s="263"/>
      <c r="P15" s="265"/>
      <c r="Q15" s="265"/>
      <c r="R15" s="265"/>
      <c r="S15" s="266"/>
    </row>
    <row r="16" spans="2:19" ht="7.5" customHeight="1"/>
    <row r="17" spans="1:20" ht="17.25" customHeight="1">
      <c r="B17" s="36" t="s">
        <v>93</v>
      </c>
      <c r="I17" s="42"/>
    </row>
    <row r="18" spans="1:20" ht="21" customHeight="1">
      <c r="B18" s="276" t="s">
        <v>199</v>
      </c>
      <c r="C18" s="276"/>
      <c r="D18" s="276"/>
      <c r="E18" s="276"/>
      <c r="F18" s="276"/>
      <c r="G18" s="276"/>
      <c r="I18" s="277"/>
      <c r="J18" s="277"/>
    </row>
    <row r="19" spans="1:20" ht="21" customHeight="1">
      <c r="B19" s="278" t="s">
        <v>94</v>
      </c>
      <c r="C19" s="278"/>
      <c r="D19" s="278"/>
      <c r="E19" s="278"/>
      <c r="F19" s="278"/>
      <c r="G19" s="278"/>
      <c r="J19" s="36" t="s">
        <v>193</v>
      </c>
      <c r="L19" s="281"/>
      <c r="M19" s="282"/>
      <c r="N19" s="282"/>
      <c r="O19" s="282"/>
      <c r="P19" s="282"/>
      <c r="Q19" s="282"/>
      <c r="R19" s="282"/>
      <c r="S19" s="282"/>
    </row>
    <row r="20" spans="1:20" ht="19.5" customHeight="1">
      <c r="C20" s="41"/>
      <c r="L20" s="281"/>
      <c r="M20" s="282"/>
      <c r="N20" s="282"/>
      <c r="O20" s="282"/>
      <c r="P20" s="282"/>
      <c r="Q20" s="282"/>
      <c r="R20" s="282"/>
      <c r="S20" s="282"/>
    </row>
    <row r="21" spans="1:20" ht="21" customHeight="1">
      <c r="C21" s="41"/>
      <c r="J21" s="36" t="s">
        <v>194</v>
      </c>
      <c r="L21" s="281"/>
      <c r="M21" s="282"/>
      <c r="N21" s="282"/>
      <c r="O21" s="282"/>
      <c r="P21" s="282"/>
      <c r="Q21" s="282"/>
      <c r="R21" s="282"/>
      <c r="S21" s="282"/>
    </row>
    <row r="22" spans="1:20" ht="22.5" customHeight="1">
      <c r="C22" s="41"/>
      <c r="L22" s="281"/>
      <c r="M22" s="282"/>
      <c r="N22" s="282"/>
      <c r="O22" s="282"/>
      <c r="P22" s="282"/>
      <c r="Q22" s="282"/>
      <c r="R22" s="282"/>
      <c r="S22" s="282"/>
    </row>
    <row r="23" spans="1:20" ht="15" customHeight="1">
      <c r="A23" s="43"/>
      <c r="B23" s="43"/>
      <c r="C23" s="43"/>
      <c r="D23" s="43"/>
      <c r="E23" s="43"/>
      <c r="F23" s="43"/>
      <c r="G23" s="43"/>
      <c r="H23" s="43"/>
      <c r="I23" s="43"/>
      <c r="J23" s="43"/>
      <c r="K23" s="43"/>
      <c r="L23" s="43"/>
      <c r="M23" s="43"/>
      <c r="N23" s="43"/>
      <c r="O23" s="43"/>
      <c r="P23" s="43"/>
      <c r="Q23" s="43"/>
      <c r="R23" s="43"/>
      <c r="S23" s="43"/>
      <c r="T23" s="43"/>
    </row>
    <row r="24" spans="1:20" ht="17.25">
      <c r="A24" s="43"/>
      <c r="B24" s="43"/>
      <c r="C24" s="43"/>
      <c r="D24" s="43"/>
      <c r="E24" s="43"/>
      <c r="F24" s="43"/>
      <c r="G24" s="43"/>
      <c r="H24" s="43"/>
      <c r="I24" s="44"/>
      <c r="J24" s="43"/>
      <c r="K24" s="43"/>
      <c r="L24" s="43"/>
      <c r="M24" s="43"/>
      <c r="N24" s="43"/>
      <c r="O24" s="43"/>
      <c r="P24" s="43"/>
      <c r="Q24" s="43"/>
      <c r="R24" s="43"/>
      <c r="S24" s="43"/>
      <c r="T24" s="43"/>
    </row>
    <row r="25" spans="1:20" ht="21" customHeight="1">
      <c r="A25" s="43"/>
      <c r="B25" s="43"/>
      <c r="C25" s="43"/>
      <c r="D25" s="43"/>
      <c r="E25" s="43"/>
      <c r="F25" s="43"/>
      <c r="G25" s="43"/>
      <c r="H25" s="43"/>
      <c r="I25" s="43"/>
      <c r="J25" s="43"/>
      <c r="K25" s="43"/>
      <c r="L25" s="43"/>
      <c r="M25" s="43"/>
      <c r="N25" s="279"/>
      <c r="O25" s="279"/>
      <c r="P25" s="279"/>
      <c r="Q25" s="279"/>
      <c r="R25" s="279"/>
      <c r="S25" s="43"/>
      <c r="T25" s="43"/>
    </row>
    <row r="26" spans="1:20" ht="24" customHeight="1">
      <c r="A26" s="43"/>
      <c r="B26" s="43"/>
      <c r="C26" s="43"/>
      <c r="D26" s="43"/>
      <c r="E26" s="43"/>
      <c r="F26" s="43"/>
      <c r="G26" s="43"/>
      <c r="H26" s="43"/>
      <c r="I26" s="43"/>
      <c r="J26" s="43"/>
      <c r="K26" s="273"/>
      <c r="L26" s="273"/>
      <c r="M26" s="273"/>
      <c r="N26" s="280"/>
      <c r="O26" s="280"/>
      <c r="P26" s="280"/>
      <c r="Q26" s="280"/>
      <c r="R26" s="280"/>
      <c r="S26" s="280"/>
      <c r="T26" s="43"/>
    </row>
    <row r="27" spans="1:20" ht="24" customHeight="1">
      <c r="A27" s="43"/>
      <c r="B27" s="271"/>
      <c r="C27" s="272"/>
      <c r="D27" s="272"/>
      <c r="E27" s="272"/>
      <c r="F27" s="272"/>
      <c r="G27" s="43"/>
      <c r="H27" s="43"/>
      <c r="I27" s="43"/>
      <c r="J27" s="43"/>
      <c r="K27" s="273"/>
      <c r="L27" s="273"/>
      <c r="M27" s="273"/>
      <c r="N27" s="273"/>
      <c r="O27" s="273"/>
      <c r="P27" s="273"/>
      <c r="Q27" s="273"/>
      <c r="R27" s="273"/>
      <c r="S27" s="273"/>
      <c r="T27" s="43"/>
    </row>
    <row r="28" spans="1:20" ht="24" customHeight="1">
      <c r="A28" s="43"/>
      <c r="B28" s="43"/>
      <c r="C28" s="43"/>
      <c r="D28" s="43"/>
      <c r="E28" s="43"/>
      <c r="F28" s="43"/>
      <c r="G28" s="43"/>
      <c r="H28" s="43"/>
      <c r="I28" s="43"/>
      <c r="J28" s="43"/>
      <c r="K28" s="273"/>
      <c r="L28" s="273"/>
      <c r="M28" s="273"/>
      <c r="N28" s="274"/>
      <c r="O28" s="274"/>
      <c r="P28" s="274"/>
      <c r="Q28" s="274"/>
      <c r="R28" s="274"/>
      <c r="S28" s="274"/>
      <c r="T28" s="43"/>
    </row>
    <row r="29" spans="1:20" ht="24" customHeight="1">
      <c r="A29" s="43"/>
      <c r="B29" s="43"/>
      <c r="C29" s="275"/>
      <c r="D29" s="275"/>
      <c r="E29" s="275"/>
      <c r="F29" s="275"/>
      <c r="G29" s="275"/>
      <c r="H29" s="275"/>
      <c r="I29" s="275"/>
      <c r="J29" s="43"/>
      <c r="K29" s="273"/>
      <c r="L29" s="273"/>
      <c r="M29" s="273"/>
      <c r="N29" s="273"/>
      <c r="O29" s="273"/>
      <c r="P29" s="273"/>
      <c r="Q29" s="273"/>
      <c r="R29" s="273"/>
      <c r="S29" s="273"/>
      <c r="T29" s="43"/>
    </row>
    <row r="30" spans="1:20" ht="22.5" customHeight="1">
      <c r="A30" s="43"/>
      <c r="B30" s="43"/>
      <c r="C30" s="45"/>
      <c r="D30" s="45"/>
      <c r="E30" s="45"/>
      <c r="F30" s="45"/>
      <c r="G30" s="45"/>
      <c r="H30" s="45"/>
      <c r="I30" s="45"/>
      <c r="J30" s="43"/>
      <c r="K30" s="43"/>
      <c r="L30" s="43"/>
      <c r="M30" s="40"/>
      <c r="N30" s="40"/>
      <c r="O30" s="40"/>
      <c r="P30" s="40"/>
      <c r="Q30" s="40"/>
      <c r="R30" s="40"/>
      <c r="S30" s="40"/>
      <c r="T30" s="43"/>
    </row>
    <row r="31" spans="1:20" ht="24" customHeight="1">
      <c r="A31" s="43"/>
      <c r="B31" s="43"/>
      <c r="C31" s="43"/>
      <c r="D31" s="43"/>
      <c r="E31" s="43"/>
      <c r="F31" s="43"/>
      <c r="G31" s="43"/>
      <c r="H31" s="43"/>
      <c r="I31" s="46"/>
      <c r="J31" s="43"/>
      <c r="K31" s="43"/>
      <c r="L31" s="43"/>
      <c r="M31" s="40"/>
      <c r="N31" s="40"/>
      <c r="O31" s="40"/>
      <c r="P31" s="40"/>
      <c r="Q31" s="40"/>
      <c r="R31" s="40"/>
      <c r="S31" s="40"/>
      <c r="T31" s="43"/>
    </row>
    <row r="32" spans="1:20" ht="3.75" customHeight="1">
      <c r="A32" s="43"/>
      <c r="B32" s="43"/>
      <c r="C32" s="43"/>
      <c r="D32" s="43"/>
      <c r="E32" s="43"/>
      <c r="F32" s="43"/>
      <c r="G32" s="43"/>
      <c r="H32" s="43"/>
      <c r="I32" s="43"/>
      <c r="J32" s="43"/>
      <c r="K32" s="43"/>
      <c r="L32" s="43"/>
      <c r="M32" s="273"/>
      <c r="N32" s="273"/>
      <c r="O32" s="273"/>
      <c r="P32" s="43"/>
      <c r="Q32" s="43"/>
      <c r="R32" s="43"/>
      <c r="S32" s="43"/>
      <c r="T32" s="43"/>
    </row>
    <row r="33" spans="1:20" ht="21" customHeight="1">
      <c r="A33" s="43"/>
      <c r="B33" s="273"/>
      <c r="C33" s="273"/>
      <c r="D33" s="273"/>
      <c r="E33" s="273"/>
      <c r="F33" s="273"/>
      <c r="G33" s="273"/>
      <c r="H33" s="273"/>
      <c r="I33" s="273"/>
      <c r="J33" s="273"/>
      <c r="K33" s="273"/>
      <c r="L33" s="273"/>
      <c r="M33" s="273"/>
      <c r="N33" s="273"/>
      <c r="O33" s="273"/>
      <c r="P33" s="273"/>
      <c r="Q33" s="273"/>
      <c r="R33" s="273"/>
      <c r="S33" s="273"/>
      <c r="T33" s="43"/>
    </row>
    <row r="34" spans="1:20" ht="21" customHeight="1">
      <c r="A34" s="43"/>
      <c r="B34" s="273"/>
      <c r="C34" s="273"/>
      <c r="D34" s="273"/>
      <c r="E34" s="273"/>
      <c r="F34" s="273"/>
      <c r="G34" s="273"/>
      <c r="H34" s="273"/>
      <c r="I34" s="273"/>
      <c r="J34" s="273"/>
      <c r="K34" s="273"/>
      <c r="L34" s="273"/>
      <c r="M34" s="283"/>
      <c r="N34" s="283"/>
      <c r="O34" s="283"/>
      <c r="P34" s="273"/>
      <c r="Q34" s="273"/>
      <c r="R34" s="273"/>
      <c r="S34" s="273"/>
      <c r="T34" s="43"/>
    </row>
    <row r="35" spans="1:20" ht="21" customHeight="1">
      <c r="A35" s="43"/>
      <c r="B35" s="273"/>
      <c r="C35" s="273"/>
      <c r="D35" s="273"/>
      <c r="E35" s="273"/>
      <c r="F35" s="273"/>
      <c r="G35" s="273"/>
      <c r="H35" s="273"/>
      <c r="I35" s="273"/>
      <c r="J35" s="273"/>
      <c r="K35" s="273"/>
      <c r="L35" s="273"/>
      <c r="M35" s="273"/>
      <c r="N35" s="273"/>
      <c r="O35" s="273"/>
      <c r="P35" s="273"/>
      <c r="Q35" s="273"/>
      <c r="R35" s="273"/>
      <c r="S35" s="273"/>
      <c r="T35" s="43"/>
    </row>
    <row r="36" spans="1:20" ht="21" customHeight="1">
      <c r="A36" s="43"/>
      <c r="B36" s="273"/>
      <c r="C36" s="273"/>
      <c r="D36" s="273"/>
      <c r="E36" s="273"/>
      <c r="F36" s="273"/>
      <c r="G36" s="273"/>
      <c r="H36" s="273"/>
      <c r="I36" s="273"/>
      <c r="J36" s="273"/>
      <c r="K36" s="273"/>
      <c r="L36" s="273"/>
      <c r="M36" s="273"/>
      <c r="N36" s="273"/>
      <c r="O36" s="273"/>
      <c r="P36" s="273"/>
      <c r="Q36" s="273"/>
      <c r="R36" s="273"/>
      <c r="S36" s="273"/>
      <c r="T36" s="43"/>
    </row>
    <row r="37" spans="1:20" ht="21" customHeight="1">
      <c r="A37" s="43"/>
      <c r="B37" s="273"/>
      <c r="C37" s="273"/>
      <c r="D37" s="273"/>
      <c r="E37" s="273"/>
      <c r="F37" s="273"/>
      <c r="G37" s="273"/>
      <c r="H37" s="273"/>
      <c r="I37" s="273"/>
      <c r="J37" s="273"/>
      <c r="K37" s="273"/>
      <c r="L37" s="273"/>
      <c r="M37" s="273"/>
      <c r="N37" s="273"/>
      <c r="O37" s="273"/>
      <c r="P37" s="273"/>
      <c r="Q37" s="273"/>
      <c r="R37" s="273"/>
      <c r="S37" s="273"/>
      <c r="T37" s="43"/>
    </row>
    <row r="38" spans="1:20" ht="24" customHeight="1">
      <c r="A38" s="43"/>
      <c r="B38" s="273"/>
      <c r="C38" s="273"/>
      <c r="D38" s="273"/>
      <c r="E38" s="273"/>
      <c r="F38" s="273"/>
      <c r="G38" s="273"/>
      <c r="H38" s="273"/>
      <c r="I38" s="273"/>
      <c r="J38" s="273"/>
      <c r="K38" s="273"/>
      <c r="L38" s="273"/>
      <c r="M38" s="284"/>
      <c r="N38" s="273"/>
      <c r="O38" s="273"/>
      <c r="P38" s="273"/>
      <c r="Q38" s="273"/>
      <c r="R38" s="273"/>
      <c r="S38" s="273"/>
      <c r="T38" s="43"/>
    </row>
    <row r="39" spans="1:20" ht="7.5" customHeight="1">
      <c r="A39" s="43"/>
      <c r="B39" s="43"/>
      <c r="C39" s="43"/>
      <c r="D39" s="43"/>
      <c r="E39" s="43"/>
      <c r="F39" s="43"/>
      <c r="G39" s="43"/>
      <c r="H39" s="43"/>
      <c r="I39" s="43"/>
      <c r="J39" s="43"/>
      <c r="K39" s="43"/>
      <c r="L39" s="43"/>
      <c r="M39" s="43"/>
      <c r="N39" s="43"/>
      <c r="O39" s="43"/>
      <c r="P39" s="43"/>
      <c r="Q39" s="43"/>
      <c r="R39" s="43"/>
      <c r="S39" s="43"/>
      <c r="T39" s="43"/>
    </row>
    <row r="40" spans="1:20" ht="18.75" customHeight="1">
      <c r="A40" s="43"/>
      <c r="B40" s="43"/>
      <c r="C40" s="43"/>
      <c r="D40" s="43"/>
      <c r="E40" s="43"/>
      <c r="F40" s="43"/>
      <c r="G40" s="43"/>
      <c r="H40" s="43"/>
      <c r="I40" s="43"/>
      <c r="J40" s="43"/>
      <c r="K40" s="43"/>
      <c r="L40" s="43"/>
      <c r="M40" s="43"/>
      <c r="N40" s="43"/>
      <c r="O40" s="43"/>
      <c r="P40" s="43"/>
      <c r="Q40" s="43"/>
      <c r="R40" s="43"/>
      <c r="S40" s="43"/>
      <c r="T40" s="43"/>
    </row>
    <row r="41" spans="1:20" ht="21" customHeight="1">
      <c r="A41" s="43"/>
      <c r="B41" s="43"/>
      <c r="C41" s="43"/>
      <c r="D41" s="43"/>
      <c r="E41" s="43"/>
      <c r="F41" s="43"/>
      <c r="G41" s="43"/>
      <c r="H41" s="43"/>
      <c r="I41" s="43"/>
      <c r="J41" s="43"/>
      <c r="K41" s="43"/>
      <c r="L41" s="43"/>
      <c r="M41" s="43"/>
      <c r="N41" s="43"/>
      <c r="O41" s="43"/>
      <c r="P41" s="43"/>
      <c r="Q41" s="43"/>
      <c r="R41" s="43"/>
      <c r="S41" s="43"/>
      <c r="T41" s="43"/>
    </row>
    <row r="42" spans="1:20" ht="21" customHeight="1">
      <c r="A42" s="43"/>
      <c r="B42" s="43"/>
      <c r="C42" s="46"/>
      <c r="D42" s="43"/>
      <c r="E42" s="43"/>
      <c r="F42" s="43"/>
      <c r="G42" s="43"/>
      <c r="H42" s="43"/>
      <c r="I42" s="43"/>
      <c r="J42" s="43"/>
      <c r="K42" s="43"/>
      <c r="L42" s="43"/>
      <c r="M42" s="43"/>
      <c r="N42" s="43"/>
      <c r="O42" s="43"/>
      <c r="P42" s="43"/>
      <c r="Q42" s="43"/>
      <c r="R42" s="43"/>
      <c r="S42" s="43"/>
      <c r="T42" s="43"/>
    </row>
    <row r="43" spans="1:20" ht="15" customHeight="1">
      <c r="A43" s="43"/>
      <c r="B43" s="43"/>
      <c r="C43" s="43"/>
      <c r="D43" s="43"/>
      <c r="E43" s="43"/>
      <c r="F43" s="43"/>
      <c r="G43" s="43"/>
      <c r="H43" s="43"/>
      <c r="I43" s="43"/>
      <c r="J43" s="43"/>
      <c r="K43" s="43"/>
      <c r="L43" s="43"/>
      <c r="M43" s="43"/>
      <c r="N43" s="43"/>
      <c r="O43" s="43"/>
      <c r="P43" s="43"/>
      <c r="Q43" s="43"/>
      <c r="R43" s="43"/>
      <c r="S43" s="43"/>
    </row>
    <row r="44" spans="1:20" ht="17.25" customHeight="1">
      <c r="I44" s="43"/>
      <c r="Q44" s="43"/>
    </row>
  </sheetData>
  <sheetProtection sheet="1" objects="1" scenarios="1"/>
  <mergeCells count="105">
    <mergeCell ref="B38:C38"/>
    <mergeCell ref="D38:H38"/>
    <mergeCell ref="I38:J38"/>
    <mergeCell ref="K38:L38"/>
    <mergeCell ref="M38:O38"/>
    <mergeCell ref="P38:S38"/>
    <mergeCell ref="B37:C37"/>
    <mergeCell ref="D37:H37"/>
    <mergeCell ref="I37:J37"/>
    <mergeCell ref="K37:L37"/>
    <mergeCell ref="M37:O37"/>
    <mergeCell ref="P37:S37"/>
    <mergeCell ref="B36:C36"/>
    <mergeCell ref="D36:H36"/>
    <mergeCell ref="I36:J36"/>
    <mergeCell ref="K36:L36"/>
    <mergeCell ref="M36:O36"/>
    <mergeCell ref="P36:S36"/>
    <mergeCell ref="B35:C35"/>
    <mergeCell ref="D35:H35"/>
    <mergeCell ref="I35:J35"/>
    <mergeCell ref="K35:L35"/>
    <mergeCell ref="M35:O35"/>
    <mergeCell ref="P35:S35"/>
    <mergeCell ref="P33:S33"/>
    <mergeCell ref="B34:C34"/>
    <mergeCell ref="D34:H34"/>
    <mergeCell ref="I34:J34"/>
    <mergeCell ref="K34:L34"/>
    <mergeCell ref="M34:O34"/>
    <mergeCell ref="P34:S34"/>
    <mergeCell ref="M32:O32"/>
    <mergeCell ref="B33:C33"/>
    <mergeCell ref="D33:H33"/>
    <mergeCell ref="I33:J33"/>
    <mergeCell ref="K33:L33"/>
    <mergeCell ref="M33:O33"/>
    <mergeCell ref="B27:F27"/>
    <mergeCell ref="K27:M27"/>
    <mergeCell ref="N27:S27"/>
    <mergeCell ref="K28:M28"/>
    <mergeCell ref="N28:S28"/>
    <mergeCell ref="C29:I29"/>
    <mergeCell ref="K29:M29"/>
    <mergeCell ref="N29:S29"/>
    <mergeCell ref="B18:G18"/>
    <mergeCell ref="I18:J18"/>
    <mergeCell ref="B19:G19"/>
    <mergeCell ref="N25:R25"/>
    <mergeCell ref="K26:M26"/>
    <mergeCell ref="N26:S26"/>
    <mergeCell ref="L19:S19"/>
    <mergeCell ref="L20:S20"/>
    <mergeCell ref="L21:S21"/>
    <mergeCell ref="L22:S22"/>
    <mergeCell ref="B15:C15"/>
    <mergeCell ref="D15:H15"/>
    <mergeCell ref="I15:J15"/>
    <mergeCell ref="K15:L15"/>
    <mergeCell ref="M15:O15"/>
    <mergeCell ref="P15:S15"/>
    <mergeCell ref="B14:C14"/>
    <mergeCell ref="D14:H14"/>
    <mergeCell ref="I14:J14"/>
    <mergeCell ref="K14:L14"/>
    <mergeCell ref="M14:O14"/>
    <mergeCell ref="P14:S14"/>
    <mergeCell ref="B13:C13"/>
    <mergeCell ref="D13:H13"/>
    <mergeCell ref="I13:J13"/>
    <mergeCell ref="K13:L13"/>
    <mergeCell ref="M13:O13"/>
    <mergeCell ref="P13:S13"/>
    <mergeCell ref="B12:C12"/>
    <mergeCell ref="D12:H12"/>
    <mergeCell ref="I12:J12"/>
    <mergeCell ref="K12:L12"/>
    <mergeCell ref="M12:O12"/>
    <mergeCell ref="P12:S12"/>
    <mergeCell ref="P10:S10"/>
    <mergeCell ref="B11:C11"/>
    <mergeCell ref="D11:H11"/>
    <mergeCell ref="I11:J11"/>
    <mergeCell ref="K11:L11"/>
    <mergeCell ref="M11:O11"/>
    <mergeCell ref="P11:S11"/>
    <mergeCell ref="M9:O9"/>
    <mergeCell ref="B10:C10"/>
    <mergeCell ref="D10:H10"/>
    <mergeCell ref="I10:J10"/>
    <mergeCell ref="K10:L10"/>
    <mergeCell ref="M10:O10"/>
    <mergeCell ref="K5:M5"/>
    <mergeCell ref="N5:S5"/>
    <mergeCell ref="C6:I6"/>
    <mergeCell ref="K6:M6"/>
    <mergeCell ref="N6:S6"/>
    <mergeCell ref="C7:G7"/>
    <mergeCell ref="G1:L1"/>
    <mergeCell ref="L2:R2"/>
    <mergeCell ref="K3:M3"/>
    <mergeCell ref="N3:S3"/>
    <mergeCell ref="B4:F4"/>
    <mergeCell ref="K4:M4"/>
    <mergeCell ref="N4:S4"/>
  </mergeCells>
  <phoneticPr fontId="3"/>
  <pageMargins left="0.70866141732283472" right="0.31496062992125984" top="0.74803149606299213" bottom="0.7480314960629921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66"/>
  </sheetPr>
  <dimension ref="A1:J28"/>
  <sheetViews>
    <sheetView topLeftCell="A7" workbookViewId="0">
      <selection activeCell="N13" sqref="N13"/>
    </sheetView>
  </sheetViews>
  <sheetFormatPr defaultRowHeight="13.5"/>
  <cols>
    <col min="1" max="1" width="11" style="48" customWidth="1"/>
    <col min="2" max="10" width="8.5" style="48" customWidth="1"/>
    <col min="11" max="256" width="9" style="48"/>
    <col min="257" max="257" width="12.125" style="48" customWidth="1"/>
    <col min="258" max="265" width="9" style="48"/>
    <col min="266" max="266" width="10.25" style="48" customWidth="1"/>
    <col min="267" max="512" width="9" style="48"/>
    <col min="513" max="513" width="12.125" style="48" customWidth="1"/>
    <col min="514" max="521" width="9" style="48"/>
    <col min="522" max="522" width="10.25" style="48" customWidth="1"/>
    <col min="523" max="768" width="9" style="48"/>
    <col min="769" max="769" width="12.125" style="48" customWidth="1"/>
    <col min="770" max="777" width="9" style="48"/>
    <col min="778" max="778" width="10.25" style="48" customWidth="1"/>
    <col min="779" max="1024" width="9" style="48"/>
    <col min="1025" max="1025" width="12.125" style="48" customWidth="1"/>
    <col min="1026" max="1033" width="9" style="48"/>
    <col min="1034" max="1034" width="10.25" style="48" customWidth="1"/>
    <col min="1035" max="1280" width="9" style="48"/>
    <col min="1281" max="1281" width="12.125" style="48" customWidth="1"/>
    <col min="1282" max="1289" width="9" style="48"/>
    <col min="1290" max="1290" width="10.25" style="48" customWidth="1"/>
    <col min="1291" max="1536" width="9" style="48"/>
    <col min="1537" max="1537" width="12.125" style="48" customWidth="1"/>
    <col min="1538" max="1545" width="9" style="48"/>
    <col min="1546" max="1546" width="10.25" style="48" customWidth="1"/>
    <col min="1547" max="1792" width="9" style="48"/>
    <col min="1793" max="1793" width="12.125" style="48" customWidth="1"/>
    <col min="1794" max="1801" width="9" style="48"/>
    <col min="1802" max="1802" width="10.25" style="48" customWidth="1"/>
    <col min="1803" max="2048" width="9" style="48"/>
    <col min="2049" max="2049" width="12.125" style="48" customWidth="1"/>
    <col min="2050" max="2057" width="9" style="48"/>
    <col min="2058" max="2058" width="10.25" style="48" customWidth="1"/>
    <col min="2059" max="2304" width="9" style="48"/>
    <col min="2305" max="2305" width="12.125" style="48" customWidth="1"/>
    <col min="2306" max="2313" width="9" style="48"/>
    <col min="2314" max="2314" width="10.25" style="48" customWidth="1"/>
    <col min="2315" max="2560" width="9" style="48"/>
    <col min="2561" max="2561" width="12.125" style="48" customWidth="1"/>
    <col min="2562" max="2569" width="9" style="48"/>
    <col min="2570" max="2570" width="10.25" style="48" customWidth="1"/>
    <col min="2571" max="2816" width="9" style="48"/>
    <col min="2817" max="2817" width="12.125" style="48" customWidth="1"/>
    <col min="2818" max="2825" width="9" style="48"/>
    <col min="2826" max="2826" width="10.25" style="48" customWidth="1"/>
    <col min="2827" max="3072" width="9" style="48"/>
    <col min="3073" max="3073" width="12.125" style="48" customWidth="1"/>
    <col min="3074" max="3081" width="9" style="48"/>
    <col min="3082" max="3082" width="10.25" style="48" customWidth="1"/>
    <col min="3083" max="3328" width="9" style="48"/>
    <col min="3329" max="3329" width="12.125" style="48" customWidth="1"/>
    <col min="3330" max="3337" width="9" style="48"/>
    <col min="3338" max="3338" width="10.25" style="48" customWidth="1"/>
    <col min="3339" max="3584" width="9" style="48"/>
    <col min="3585" max="3585" width="12.125" style="48" customWidth="1"/>
    <col min="3586" max="3593" width="9" style="48"/>
    <col min="3594" max="3594" width="10.25" style="48" customWidth="1"/>
    <col min="3595" max="3840" width="9" style="48"/>
    <col min="3841" max="3841" width="12.125" style="48" customWidth="1"/>
    <col min="3842" max="3849" width="9" style="48"/>
    <col min="3850" max="3850" width="10.25" style="48" customWidth="1"/>
    <col min="3851" max="4096" width="9" style="48"/>
    <col min="4097" max="4097" width="12.125" style="48" customWidth="1"/>
    <col min="4098" max="4105" width="9" style="48"/>
    <col min="4106" max="4106" width="10.25" style="48" customWidth="1"/>
    <col min="4107" max="4352" width="9" style="48"/>
    <col min="4353" max="4353" width="12.125" style="48" customWidth="1"/>
    <col min="4354" max="4361" width="9" style="48"/>
    <col min="4362" max="4362" width="10.25" style="48" customWidth="1"/>
    <col min="4363" max="4608" width="9" style="48"/>
    <col min="4609" max="4609" width="12.125" style="48" customWidth="1"/>
    <col min="4610" max="4617" width="9" style="48"/>
    <col min="4618" max="4618" width="10.25" style="48" customWidth="1"/>
    <col min="4619" max="4864" width="9" style="48"/>
    <col min="4865" max="4865" width="12.125" style="48" customWidth="1"/>
    <col min="4866" max="4873" width="9" style="48"/>
    <col min="4874" max="4874" width="10.25" style="48" customWidth="1"/>
    <col min="4875" max="5120" width="9" style="48"/>
    <col min="5121" max="5121" width="12.125" style="48" customWidth="1"/>
    <col min="5122" max="5129" width="9" style="48"/>
    <col min="5130" max="5130" width="10.25" style="48" customWidth="1"/>
    <col min="5131" max="5376" width="9" style="48"/>
    <col min="5377" max="5377" width="12.125" style="48" customWidth="1"/>
    <col min="5378" max="5385" width="9" style="48"/>
    <col min="5386" max="5386" width="10.25" style="48" customWidth="1"/>
    <col min="5387" max="5632" width="9" style="48"/>
    <col min="5633" max="5633" width="12.125" style="48" customWidth="1"/>
    <col min="5634" max="5641" width="9" style="48"/>
    <col min="5642" max="5642" width="10.25" style="48" customWidth="1"/>
    <col min="5643" max="5888" width="9" style="48"/>
    <col min="5889" max="5889" width="12.125" style="48" customWidth="1"/>
    <col min="5890" max="5897" width="9" style="48"/>
    <col min="5898" max="5898" width="10.25" style="48" customWidth="1"/>
    <col min="5899" max="6144" width="9" style="48"/>
    <col min="6145" max="6145" width="12.125" style="48" customWidth="1"/>
    <col min="6146" max="6153" width="9" style="48"/>
    <col min="6154" max="6154" width="10.25" style="48" customWidth="1"/>
    <col min="6155" max="6400" width="9" style="48"/>
    <col min="6401" max="6401" width="12.125" style="48" customWidth="1"/>
    <col min="6402" max="6409" width="9" style="48"/>
    <col min="6410" max="6410" width="10.25" style="48" customWidth="1"/>
    <col min="6411" max="6656" width="9" style="48"/>
    <col min="6657" max="6657" width="12.125" style="48" customWidth="1"/>
    <col min="6658" max="6665" width="9" style="48"/>
    <col min="6666" max="6666" width="10.25" style="48" customWidth="1"/>
    <col min="6667" max="6912" width="9" style="48"/>
    <col min="6913" max="6913" width="12.125" style="48" customWidth="1"/>
    <col min="6914" max="6921" width="9" style="48"/>
    <col min="6922" max="6922" width="10.25" style="48" customWidth="1"/>
    <col min="6923" max="7168" width="9" style="48"/>
    <col min="7169" max="7169" width="12.125" style="48" customWidth="1"/>
    <col min="7170" max="7177" width="9" style="48"/>
    <col min="7178" max="7178" width="10.25" style="48" customWidth="1"/>
    <col min="7179" max="7424" width="9" style="48"/>
    <col min="7425" max="7425" width="12.125" style="48" customWidth="1"/>
    <col min="7426" max="7433" width="9" style="48"/>
    <col min="7434" max="7434" width="10.25" style="48" customWidth="1"/>
    <col min="7435" max="7680" width="9" style="48"/>
    <col min="7681" max="7681" width="12.125" style="48" customWidth="1"/>
    <col min="7682" max="7689" width="9" style="48"/>
    <col min="7690" max="7690" width="10.25" style="48" customWidth="1"/>
    <col min="7691" max="7936" width="9" style="48"/>
    <col min="7937" max="7937" width="12.125" style="48" customWidth="1"/>
    <col min="7938" max="7945" width="9" style="48"/>
    <col min="7946" max="7946" width="10.25" style="48" customWidth="1"/>
    <col min="7947" max="8192" width="9" style="48"/>
    <col min="8193" max="8193" width="12.125" style="48" customWidth="1"/>
    <col min="8194" max="8201" width="9" style="48"/>
    <col min="8202" max="8202" width="10.25" style="48" customWidth="1"/>
    <col min="8203" max="8448" width="9" style="48"/>
    <col min="8449" max="8449" width="12.125" style="48" customWidth="1"/>
    <col min="8450" max="8457" width="9" style="48"/>
    <col min="8458" max="8458" width="10.25" style="48" customWidth="1"/>
    <col min="8459" max="8704" width="9" style="48"/>
    <col min="8705" max="8705" width="12.125" style="48" customWidth="1"/>
    <col min="8706" max="8713" width="9" style="48"/>
    <col min="8714" max="8714" width="10.25" style="48" customWidth="1"/>
    <col min="8715" max="8960" width="9" style="48"/>
    <col min="8961" max="8961" width="12.125" style="48" customWidth="1"/>
    <col min="8962" max="8969" width="9" style="48"/>
    <col min="8970" max="8970" width="10.25" style="48" customWidth="1"/>
    <col min="8971" max="9216" width="9" style="48"/>
    <col min="9217" max="9217" width="12.125" style="48" customWidth="1"/>
    <col min="9218" max="9225" width="9" style="48"/>
    <col min="9226" max="9226" width="10.25" style="48" customWidth="1"/>
    <col min="9227" max="9472" width="9" style="48"/>
    <col min="9473" max="9473" width="12.125" style="48" customWidth="1"/>
    <col min="9474" max="9481" width="9" style="48"/>
    <col min="9482" max="9482" width="10.25" style="48" customWidth="1"/>
    <col min="9483" max="9728" width="9" style="48"/>
    <col min="9729" max="9729" width="12.125" style="48" customWidth="1"/>
    <col min="9730" max="9737" width="9" style="48"/>
    <col min="9738" max="9738" width="10.25" style="48" customWidth="1"/>
    <col min="9739" max="9984" width="9" style="48"/>
    <col min="9985" max="9985" width="12.125" style="48" customWidth="1"/>
    <col min="9986" max="9993" width="9" style="48"/>
    <col min="9994" max="9994" width="10.25" style="48" customWidth="1"/>
    <col min="9995" max="10240" width="9" style="48"/>
    <col min="10241" max="10241" width="12.125" style="48" customWidth="1"/>
    <col min="10242" max="10249" width="9" style="48"/>
    <col min="10250" max="10250" width="10.25" style="48" customWidth="1"/>
    <col min="10251" max="10496" width="9" style="48"/>
    <col min="10497" max="10497" width="12.125" style="48" customWidth="1"/>
    <col min="10498" max="10505" width="9" style="48"/>
    <col min="10506" max="10506" width="10.25" style="48" customWidth="1"/>
    <col min="10507" max="10752" width="9" style="48"/>
    <col min="10753" max="10753" width="12.125" style="48" customWidth="1"/>
    <col min="10754" max="10761" width="9" style="48"/>
    <col min="10762" max="10762" width="10.25" style="48" customWidth="1"/>
    <col min="10763" max="11008" width="9" style="48"/>
    <col min="11009" max="11009" width="12.125" style="48" customWidth="1"/>
    <col min="11010" max="11017" width="9" style="48"/>
    <col min="11018" max="11018" width="10.25" style="48" customWidth="1"/>
    <col min="11019" max="11264" width="9" style="48"/>
    <col min="11265" max="11265" width="12.125" style="48" customWidth="1"/>
    <col min="11266" max="11273" width="9" style="48"/>
    <col min="11274" max="11274" width="10.25" style="48" customWidth="1"/>
    <col min="11275" max="11520" width="9" style="48"/>
    <col min="11521" max="11521" width="12.125" style="48" customWidth="1"/>
    <col min="11522" max="11529" width="9" style="48"/>
    <col min="11530" max="11530" width="10.25" style="48" customWidth="1"/>
    <col min="11531" max="11776" width="9" style="48"/>
    <col min="11777" max="11777" width="12.125" style="48" customWidth="1"/>
    <col min="11778" max="11785" width="9" style="48"/>
    <col min="11786" max="11786" width="10.25" style="48" customWidth="1"/>
    <col min="11787" max="12032" width="9" style="48"/>
    <col min="12033" max="12033" width="12.125" style="48" customWidth="1"/>
    <col min="12034" max="12041" width="9" style="48"/>
    <col min="12042" max="12042" width="10.25" style="48" customWidth="1"/>
    <col min="12043" max="12288" width="9" style="48"/>
    <col min="12289" max="12289" width="12.125" style="48" customWidth="1"/>
    <col min="12290" max="12297" width="9" style="48"/>
    <col min="12298" max="12298" width="10.25" style="48" customWidth="1"/>
    <col min="12299" max="12544" width="9" style="48"/>
    <col min="12545" max="12545" width="12.125" style="48" customWidth="1"/>
    <col min="12546" max="12553" width="9" style="48"/>
    <col min="12554" max="12554" width="10.25" style="48" customWidth="1"/>
    <col min="12555" max="12800" width="9" style="48"/>
    <col min="12801" max="12801" width="12.125" style="48" customWidth="1"/>
    <col min="12802" max="12809" width="9" style="48"/>
    <col min="12810" max="12810" width="10.25" style="48" customWidth="1"/>
    <col min="12811" max="13056" width="9" style="48"/>
    <col min="13057" max="13057" width="12.125" style="48" customWidth="1"/>
    <col min="13058" max="13065" width="9" style="48"/>
    <col min="13066" max="13066" width="10.25" style="48" customWidth="1"/>
    <col min="13067" max="13312" width="9" style="48"/>
    <col min="13313" max="13313" width="12.125" style="48" customWidth="1"/>
    <col min="13314" max="13321" width="9" style="48"/>
    <col min="13322" max="13322" width="10.25" style="48" customWidth="1"/>
    <col min="13323" max="13568" width="9" style="48"/>
    <col min="13569" max="13569" width="12.125" style="48" customWidth="1"/>
    <col min="13570" max="13577" width="9" style="48"/>
    <col min="13578" max="13578" width="10.25" style="48" customWidth="1"/>
    <col min="13579" max="13824" width="9" style="48"/>
    <col min="13825" max="13825" width="12.125" style="48" customWidth="1"/>
    <col min="13826" max="13833" width="9" style="48"/>
    <col min="13834" max="13834" width="10.25" style="48" customWidth="1"/>
    <col min="13835" max="14080" width="9" style="48"/>
    <col min="14081" max="14081" width="12.125" style="48" customWidth="1"/>
    <col min="14082" max="14089" width="9" style="48"/>
    <col min="14090" max="14090" width="10.25" style="48" customWidth="1"/>
    <col min="14091" max="14336" width="9" style="48"/>
    <col min="14337" max="14337" width="12.125" style="48" customWidth="1"/>
    <col min="14338" max="14345" width="9" style="48"/>
    <col min="14346" max="14346" width="10.25" style="48" customWidth="1"/>
    <col min="14347" max="14592" width="9" style="48"/>
    <col min="14593" max="14593" width="12.125" style="48" customWidth="1"/>
    <col min="14594" max="14601" width="9" style="48"/>
    <col min="14602" max="14602" width="10.25" style="48" customWidth="1"/>
    <col min="14603" max="14848" width="9" style="48"/>
    <col min="14849" max="14849" width="12.125" style="48" customWidth="1"/>
    <col min="14850" max="14857" width="9" style="48"/>
    <col min="14858" max="14858" width="10.25" style="48" customWidth="1"/>
    <col min="14859" max="15104" width="9" style="48"/>
    <col min="15105" max="15105" width="12.125" style="48" customWidth="1"/>
    <col min="15106" max="15113" width="9" style="48"/>
    <col min="15114" max="15114" width="10.25" style="48" customWidth="1"/>
    <col min="15115" max="15360" width="9" style="48"/>
    <col min="15361" max="15361" width="12.125" style="48" customWidth="1"/>
    <col min="15362" max="15369" width="9" style="48"/>
    <col min="15370" max="15370" width="10.25" style="48" customWidth="1"/>
    <col min="15371" max="15616" width="9" style="48"/>
    <col min="15617" max="15617" width="12.125" style="48" customWidth="1"/>
    <col min="15618" max="15625" width="9" style="48"/>
    <col min="15626" max="15626" width="10.25" style="48" customWidth="1"/>
    <col min="15627" max="15872" width="9" style="48"/>
    <col min="15873" max="15873" width="12.125" style="48" customWidth="1"/>
    <col min="15874" max="15881" width="9" style="48"/>
    <col min="15882" max="15882" width="10.25" style="48" customWidth="1"/>
    <col min="15883" max="16128" width="9" style="48"/>
    <col min="16129" max="16129" width="12.125" style="48" customWidth="1"/>
    <col min="16130" max="16137" width="9" style="48"/>
    <col min="16138" max="16138" width="10.25" style="48" customWidth="1"/>
    <col min="16139" max="16384" width="9" style="48"/>
  </cols>
  <sheetData>
    <row r="1" spans="1:10" ht="19.5" customHeight="1">
      <c r="A1" s="287" t="s">
        <v>52</v>
      </c>
      <c r="B1" s="287"/>
      <c r="C1" s="287"/>
      <c r="D1" s="287"/>
      <c r="E1" s="287"/>
      <c r="F1" s="287"/>
      <c r="G1" s="287"/>
      <c r="H1" s="287"/>
      <c r="I1" s="287"/>
      <c r="J1" s="287"/>
    </row>
    <row r="2" spans="1:10" ht="19.5" customHeight="1">
      <c r="A2" s="288" t="s">
        <v>145</v>
      </c>
      <c r="B2" s="288"/>
      <c r="C2" s="288"/>
      <c r="D2" s="288"/>
      <c r="E2" s="288"/>
      <c r="F2" s="288"/>
      <c r="G2" s="288"/>
      <c r="H2" s="288"/>
      <c r="I2" s="288"/>
      <c r="J2" s="288"/>
    </row>
    <row r="3" spans="1:10" ht="19.5" customHeight="1" thickBot="1">
      <c r="C3" s="83"/>
      <c r="D3" s="83"/>
      <c r="I3" s="99" t="s">
        <v>0</v>
      </c>
    </row>
    <row r="4" spans="1:10" ht="30" customHeight="1">
      <c r="A4" s="48" t="s">
        <v>53</v>
      </c>
      <c r="C4" s="83"/>
      <c r="D4" s="83"/>
      <c r="E4" s="297" t="s">
        <v>1</v>
      </c>
      <c r="F4" s="98" t="s">
        <v>2</v>
      </c>
      <c r="G4" s="63"/>
      <c r="H4" s="64"/>
      <c r="I4" s="64"/>
      <c r="J4" s="116" t="s">
        <v>171</v>
      </c>
    </row>
    <row r="5" spans="1:10" ht="39.75" customHeight="1">
      <c r="E5" s="298"/>
      <c r="F5" s="84" t="s">
        <v>3</v>
      </c>
      <c r="G5" s="66"/>
      <c r="H5" s="69"/>
      <c r="I5" s="67"/>
      <c r="J5" s="68"/>
    </row>
    <row r="6" spans="1:10" ht="24" customHeight="1">
      <c r="E6" s="298"/>
      <c r="F6" s="84" t="s">
        <v>4</v>
      </c>
      <c r="G6" s="66"/>
      <c r="H6" s="69"/>
      <c r="I6" s="69"/>
      <c r="J6" s="68"/>
    </row>
    <row r="7" spans="1:10" ht="24" customHeight="1" thickBot="1">
      <c r="E7" s="299"/>
      <c r="F7" s="85" t="s">
        <v>5</v>
      </c>
      <c r="G7" s="86"/>
      <c r="H7" s="96"/>
      <c r="I7" s="97"/>
      <c r="J7" s="70"/>
    </row>
    <row r="8" spans="1:10" ht="19.5" customHeight="1"/>
    <row r="9" spans="1:10" ht="19.5" customHeight="1" thickBot="1">
      <c r="A9" s="83" t="s">
        <v>6</v>
      </c>
    </row>
    <row r="10" spans="1:10" ht="36" customHeight="1">
      <c r="A10" s="285" t="s">
        <v>2</v>
      </c>
      <c r="B10" s="71" t="s">
        <v>147</v>
      </c>
      <c r="C10" s="64"/>
      <c r="D10" s="64"/>
      <c r="E10" s="64"/>
      <c r="F10" s="72"/>
      <c r="G10" s="289" t="s">
        <v>7</v>
      </c>
      <c r="H10" s="292" t="s">
        <v>165</v>
      </c>
      <c r="I10" s="293"/>
      <c r="J10" s="294"/>
    </row>
    <row r="11" spans="1:10" ht="24" customHeight="1" thickBot="1">
      <c r="A11" s="291"/>
      <c r="B11" s="73"/>
      <c r="C11" s="74"/>
      <c r="D11" s="74"/>
      <c r="E11" s="75"/>
      <c r="F11" s="117" t="s">
        <v>171</v>
      </c>
      <c r="G11" s="290"/>
      <c r="H11" s="73"/>
      <c r="I11" s="295" t="s">
        <v>148</v>
      </c>
      <c r="J11" s="296"/>
    </row>
    <row r="12" spans="1:10" ht="19.5" customHeight="1">
      <c r="A12" s="285" t="s">
        <v>3</v>
      </c>
      <c r="B12" s="87" t="s">
        <v>146</v>
      </c>
      <c r="C12" s="64"/>
      <c r="D12" s="64"/>
      <c r="E12" s="64"/>
      <c r="F12" s="64"/>
      <c r="G12" s="64"/>
      <c r="H12" s="88"/>
      <c r="I12" s="64"/>
      <c r="J12" s="65"/>
    </row>
    <row r="13" spans="1:10" ht="43.5" customHeight="1" thickBot="1">
      <c r="A13" s="286"/>
      <c r="B13" s="76" t="s">
        <v>149</v>
      </c>
      <c r="C13" s="74"/>
      <c r="D13" s="74"/>
      <c r="E13" s="74"/>
      <c r="F13" s="74"/>
      <c r="G13" s="77" t="s">
        <v>150</v>
      </c>
      <c r="H13" s="89" t="s">
        <v>151</v>
      </c>
      <c r="I13" s="77"/>
      <c r="J13" s="78" t="s">
        <v>139</v>
      </c>
    </row>
    <row r="14" spans="1:10" ht="36.75" customHeight="1" thickBot="1">
      <c r="A14" s="108" t="s">
        <v>159</v>
      </c>
      <c r="B14" s="79" t="s">
        <v>160</v>
      </c>
      <c r="C14" s="80"/>
      <c r="D14" s="80" t="s">
        <v>163</v>
      </c>
      <c r="E14" s="80"/>
      <c r="F14" s="80" t="s">
        <v>161</v>
      </c>
      <c r="G14" s="111"/>
      <c r="H14" s="91" t="s">
        <v>162</v>
      </c>
      <c r="I14" s="111"/>
      <c r="J14" s="112"/>
    </row>
    <row r="15" spans="1:10" ht="22.5" customHeight="1">
      <c r="A15" s="106"/>
      <c r="B15" s="100" t="s">
        <v>152</v>
      </c>
      <c r="C15" s="100"/>
      <c r="D15" s="100"/>
      <c r="E15" s="100"/>
      <c r="F15" s="100"/>
      <c r="G15" s="100" t="s">
        <v>172</v>
      </c>
      <c r="H15" s="100"/>
      <c r="I15" s="100"/>
      <c r="J15" s="101"/>
    </row>
    <row r="16" spans="1:10" ht="22.5" customHeight="1">
      <c r="A16" s="110" t="s">
        <v>157</v>
      </c>
      <c r="B16" s="92" t="s">
        <v>153</v>
      </c>
      <c r="C16" s="92"/>
      <c r="D16" s="92"/>
      <c r="E16" s="92"/>
      <c r="F16" s="92"/>
      <c r="G16" s="92" t="s">
        <v>173</v>
      </c>
      <c r="H16" s="92"/>
      <c r="I16" s="79"/>
      <c r="J16" s="102"/>
    </row>
    <row r="17" spans="1:10" ht="22.5" customHeight="1">
      <c r="A17" s="110" t="s">
        <v>158</v>
      </c>
      <c r="B17" s="92" t="s">
        <v>154</v>
      </c>
      <c r="C17" s="90"/>
      <c r="D17" s="90"/>
      <c r="E17" s="92"/>
      <c r="F17" s="92"/>
      <c r="G17" s="92" t="s">
        <v>174</v>
      </c>
      <c r="H17" s="79"/>
      <c r="I17" s="90"/>
      <c r="J17" s="103"/>
    </row>
    <row r="18" spans="1:10" ht="22.5" customHeight="1">
      <c r="A18" s="108"/>
      <c r="B18" s="79" t="s">
        <v>155</v>
      </c>
      <c r="C18" s="79"/>
      <c r="D18" s="79"/>
      <c r="E18" s="79"/>
      <c r="F18" s="79"/>
      <c r="G18" s="79" t="s">
        <v>175</v>
      </c>
      <c r="H18" s="79"/>
      <c r="I18" s="79"/>
      <c r="J18" s="102"/>
    </row>
    <row r="19" spans="1:10" ht="22.5" customHeight="1">
      <c r="A19" s="107"/>
      <c r="B19" s="79" t="s">
        <v>156</v>
      </c>
      <c r="C19" s="79"/>
      <c r="D19" s="79"/>
      <c r="E19" s="79"/>
      <c r="F19" s="79"/>
      <c r="G19" s="79"/>
      <c r="H19" s="79"/>
      <c r="I19" s="79"/>
      <c r="J19" s="102"/>
    </row>
    <row r="20" spans="1:10" ht="22.5" customHeight="1">
      <c r="A20" s="107"/>
      <c r="B20" s="79"/>
      <c r="C20" s="79" t="s">
        <v>151</v>
      </c>
      <c r="D20" s="79"/>
      <c r="E20" s="79"/>
      <c r="F20" s="79"/>
      <c r="G20" s="79"/>
      <c r="H20" s="79"/>
      <c r="I20" s="79"/>
      <c r="J20" s="102" t="s">
        <v>139</v>
      </c>
    </row>
    <row r="21" spans="1:10" ht="22.5" customHeight="1" thickBot="1">
      <c r="A21" s="109"/>
      <c r="B21" s="104"/>
      <c r="C21" s="104"/>
      <c r="D21" s="104"/>
      <c r="E21" s="104"/>
      <c r="F21" s="104"/>
      <c r="G21" s="104"/>
      <c r="H21" s="104"/>
      <c r="I21" s="104"/>
      <c r="J21" s="105"/>
    </row>
    <row r="22" spans="1:10" ht="22.5" customHeight="1">
      <c r="A22" s="94" t="s">
        <v>164</v>
      </c>
      <c r="B22" s="113"/>
      <c r="C22" s="64"/>
      <c r="D22" s="64"/>
      <c r="E22" s="64"/>
      <c r="F22" s="64"/>
      <c r="G22" s="64"/>
      <c r="H22" s="64"/>
      <c r="I22" s="64"/>
      <c r="J22" s="65"/>
    </row>
    <row r="23" spans="1:10" ht="22.5" customHeight="1">
      <c r="A23" s="94" t="s">
        <v>166</v>
      </c>
      <c r="B23" s="93"/>
      <c r="C23" s="80"/>
      <c r="D23" s="80"/>
      <c r="E23" s="80"/>
      <c r="F23" s="80"/>
      <c r="G23" s="80"/>
      <c r="H23" s="80"/>
      <c r="I23" s="80"/>
      <c r="J23" s="81"/>
    </row>
    <row r="24" spans="1:10" ht="22.5" customHeight="1" thickBot="1">
      <c r="A24" s="115" t="s">
        <v>167</v>
      </c>
      <c r="B24" s="114"/>
      <c r="C24" s="74"/>
      <c r="D24" s="74"/>
      <c r="E24" s="74"/>
      <c r="F24" s="74"/>
      <c r="G24" s="74"/>
      <c r="H24" s="74"/>
      <c r="I24" s="74"/>
      <c r="J24" s="70"/>
    </row>
    <row r="25" spans="1:10" ht="19.5" customHeight="1">
      <c r="A25" s="83"/>
    </row>
    <row r="26" spans="1:10" ht="19.5" customHeight="1">
      <c r="A26" s="95" t="s">
        <v>168</v>
      </c>
    </row>
    <row r="27" spans="1:10" ht="19.5" customHeight="1">
      <c r="A27" s="95" t="s">
        <v>169</v>
      </c>
    </row>
    <row r="28" spans="1:10" ht="19.5" customHeight="1">
      <c r="A28" s="95"/>
      <c r="E28" s="82" t="s">
        <v>170</v>
      </c>
      <c r="F28" s="82"/>
      <c r="G28" s="82"/>
      <c r="H28" s="82"/>
      <c r="I28" s="82"/>
      <c r="J28" s="82" t="s">
        <v>171</v>
      </c>
    </row>
  </sheetData>
  <mergeCells count="8">
    <mergeCell ref="A12:A13"/>
    <mergeCell ref="A1:J1"/>
    <mergeCell ref="A2:J2"/>
    <mergeCell ref="G10:G11"/>
    <mergeCell ref="A10:A11"/>
    <mergeCell ref="H10:J10"/>
    <mergeCell ref="I11:J11"/>
    <mergeCell ref="E4:E7"/>
  </mergeCells>
  <phoneticPr fontId="3"/>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66"/>
  </sheetPr>
  <dimension ref="A1:AF41"/>
  <sheetViews>
    <sheetView topLeftCell="A25" workbookViewId="0">
      <selection activeCell="Q49" sqref="Q49"/>
    </sheetView>
  </sheetViews>
  <sheetFormatPr defaultRowHeight="14.25"/>
  <cols>
    <col min="1" max="26" width="2.625" style="118" customWidth="1"/>
    <col min="27" max="27" width="2.875" style="118" customWidth="1"/>
    <col min="28" max="30" width="2.625" style="118" customWidth="1"/>
    <col min="31" max="31" width="2.75" style="118" customWidth="1"/>
    <col min="32" max="32" width="2.625" style="118" customWidth="1"/>
    <col min="33" max="256" width="9" style="118"/>
    <col min="257" max="282" width="2.625" style="118" customWidth="1"/>
    <col min="283" max="283" width="2.875" style="118" customWidth="1"/>
    <col min="284" max="286" width="2.625" style="118" customWidth="1"/>
    <col min="287" max="287" width="2.75" style="118" customWidth="1"/>
    <col min="288" max="288" width="2.625" style="118" customWidth="1"/>
    <col min="289" max="512" width="9" style="118"/>
    <col min="513" max="538" width="2.625" style="118" customWidth="1"/>
    <col min="539" max="539" width="2.875" style="118" customWidth="1"/>
    <col min="540" max="542" width="2.625" style="118" customWidth="1"/>
    <col min="543" max="543" width="2.75" style="118" customWidth="1"/>
    <col min="544" max="544" width="2.625" style="118" customWidth="1"/>
    <col min="545" max="768" width="9" style="118"/>
    <col min="769" max="794" width="2.625" style="118" customWidth="1"/>
    <col min="795" max="795" width="2.875" style="118" customWidth="1"/>
    <col min="796" max="798" width="2.625" style="118" customWidth="1"/>
    <col min="799" max="799" width="2.75" style="118" customWidth="1"/>
    <col min="800" max="800" width="2.625" style="118" customWidth="1"/>
    <col min="801" max="1024" width="9" style="118"/>
    <col min="1025" max="1050" width="2.625" style="118" customWidth="1"/>
    <col min="1051" max="1051" width="2.875" style="118" customWidth="1"/>
    <col min="1052" max="1054" width="2.625" style="118" customWidth="1"/>
    <col min="1055" max="1055" width="2.75" style="118" customWidth="1"/>
    <col min="1056" max="1056" width="2.625" style="118" customWidth="1"/>
    <col min="1057" max="1280" width="9" style="118"/>
    <col min="1281" max="1306" width="2.625" style="118" customWidth="1"/>
    <col min="1307" max="1307" width="2.875" style="118" customWidth="1"/>
    <col min="1308" max="1310" width="2.625" style="118" customWidth="1"/>
    <col min="1311" max="1311" width="2.75" style="118" customWidth="1"/>
    <col min="1312" max="1312" width="2.625" style="118" customWidth="1"/>
    <col min="1313" max="1536" width="9" style="118"/>
    <col min="1537" max="1562" width="2.625" style="118" customWidth="1"/>
    <col min="1563" max="1563" width="2.875" style="118" customWidth="1"/>
    <col min="1564" max="1566" width="2.625" style="118" customWidth="1"/>
    <col min="1567" max="1567" width="2.75" style="118" customWidth="1"/>
    <col min="1568" max="1568" width="2.625" style="118" customWidth="1"/>
    <col min="1569" max="1792" width="9" style="118"/>
    <col min="1793" max="1818" width="2.625" style="118" customWidth="1"/>
    <col min="1819" max="1819" width="2.875" style="118" customWidth="1"/>
    <col min="1820" max="1822" width="2.625" style="118" customWidth="1"/>
    <col min="1823" max="1823" width="2.75" style="118" customWidth="1"/>
    <col min="1824" max="1824" width="2.625" style="118" customWidth="1"/>
    <col min="1825" max="2048" width="9" style="118"/>
    <col min="2049" max="2074" width="2.625" style="118" customWidth="1"/>
    <col min="2075" max="2075" width="2.875" style="118" customWidth="1"/>
    <col min="2076" max="2078" width="2.625" style="118" customWidth="1"/>
    <col min="2079" max="2079" width="2.75" style="118" customWidth="1"/>
    <col min="2080" max="2080" width="2.625" style="118" customWidth="1"/>
    <col min="2081" max="2304" width="9" style="118"/>
    <col min="2305" max="2330" width="2.625" style="118" customWidth="1"/>
    <col min="2331" max="2331" width="2.875" style="118" customWidth="1"/>
    <col min="2332" max="2334" width="2.625" style="118" customWidth="1"/>
    <col min="2335" max="2335" width="2.75" style="118" customWidth="1"/>
    <col min="2336" max="2336" width="2.625" style="118" customWidth="1"/>
    <col min="2337" max="2560" width="9" style="118"/>
    <col min="2561" max="2586" width="2.625" style="118" customWidth="1"/>
    <col min="2587" max="2587" width="2.875" style="118" customWidth="1"/>
    <col min="2588" max="2590" width="2.625" style="118" customWidth="1"/>
    <col min="2591" max="2591" width="2.75" style="118" customWidth="1"/>
    <col min="2592" max="2592" width="2.625" style="118" customWidth="1"/>
    <col min="2593" max="2816" width="9" style="118"/>
    <col min="2817" max="2842" width="2.625" style="118" customWidth="1"/>
    <col min="2843" max="2843" width="2.875" style="118" customWidth="1"/>
    <col min="2844" max="2846" width="2.625" style="118" customWidth="1"/>
    <col min="2847" max="2847" width="2.75" style="118" customWidth="1"/>
    <col min="2848" max="2848" width="2.625" style="118" customWidth="1"/>
    <col min="2849" max="3072" width="9" style="118"/>
    <col min="3073" max="3098" width="2.625" style="118" customWidth="1"/>
    <col min="3099" max="3099" width="2.875" style="118" customWidth="1"/>
    <col min="3100" max="3102" width="2.625" style="118" customWidth="1"/>
    <col min="3103" max="3103" width="2.75" style="118" customWidth="1"/>
    <col min="3104" max="3104" width="2.625" style="118" customWidth="1"/>
    <col min="3105" max="3328" width="9" style="118"/>
    <col min="3329" max="3354" width="2.625" style="118" customWidth="1"/>
    <col min="3355" max="3355" width="2.875" style="118" customWidth="1"/>
    <col min="3356" max="3358" width="2.625" style="118" customWidth="1"/>
    <col min="3359" max="3359" width="2.75" style="118" customWidth="1"/>
    <col min="3360" max="3360" width="2.625" style="118" customWidth="1"/>
    <col min="3361" max="3584" width="9" style="118"/>
    <col min="3585" max="3610" width="2.625" style="118" customWidth="1"/>
    <col min="3611" max="3611" width="2.875" style="118" customWidth="1"/>
    <col min="3612" max="3614" width="2.625" style="118" customWidth="1"/>
    <col min="3615" max="3615" width="2.75" style="118" customWidth="1"/>
    <col min="3616" max="3616" width="2.625" style="118" customWidth="1"/>
    <col min="3617" max="3840" width="9" style="118"/>
    <col min="3841" max="3866" width="2.625" style="118" customWidth="1"/>
    <col min="3867" max="3867" width="2.875" style="118" customWidth="1"/>
    <col min="3868" max="3870" width="2.625" style="118" customWidth="1"/>
    <col min="3871" max="3871" width="2.75" style="118" customWidth="1"/>
    <col min="3872" max="3872" width="2.625" style="118" customWidth="1"/>
    <col min="3873" max="4096" width="9" style="118"/>
    <col min="4097" max="4122" width="2.625" style="118" customWidth="1"/>
    <col min="4123" max="4123" width="2.875" style="118" customWidth="1"/>
    <col min="4124" max="4126" width="2.625" style="118" customWidth="1"/>
    <col min="4127" max="4127" width="2.75" style="118" customWidth="1"/>
    <col min="4128" max="4128" width="2.625" style="118" customWidth="1"/>
    <col min="4129" max="4352" width="9" style="118"/>
    <col min="4353" max="4378" width="2.625" style="118" customWidth="1"/>
    <col min="4379" max="4379" width="2.875" style="118" customWidth="1"/>
    <col min="4380" max="4382" width="2.625" style="118" customWidth="1"/>
    <col min="4383" max="4383" width="2.75" style="118" customWidth="1"/>
    <col min="4384" max="4384" width="2.625" style="118" customWidth="1"/>
    <col min="4385" max="4608" width="9" style="118"/>
    <col min="4609" max="4634" width="2.625" style="118" customWidth="1"/>
    <col min="4635" max="4635" width="2.875" style="118" customWidth="1"/>
    <col min="4636" max="4638" width="2.625" style="118" customWidth="1"/>
    <col min="4639" max="4639" width="2.75" style="118" customWidth="1"/>
    <col min="4640" max="4640" width="2.625" style="118" customWidth="1"/>
    <col min="4641" max="4864" width="9" style="118"/>
    <col min="4865" max="4890" width="2.625" style="118" customWidth="1"/>
    <col min="4891" max="4891" width="2.875" style="118" customWidth="1"/>
    <col min="4892" max="4894" width="2.625" style="118" customWidth="1"/>
    <col min="4895" max="4895" width="2.75" style="118" customWidth="1"/>
    <col min="4896" max="4896" width="2.625" style="118" customWidth="1"/>
    <col min="4897" max="5120" width="9" style="118"/>
    <col min="5121" max="5146" width="2.625" style="118" customWidth="1"/>
    <col min="5147" max="5147" width="2.875" style="118" customWidth="1"/>
    <col min="5148" max="5150" width="2.625" style="118" customWidth="1"/>
    <col min="5151" max="5151" width="2.75" style="118" customWidth="1"/>
    <col min="5152" max="5152" width="2.625" style="118" customWidth="1"/>
    <col min="5153" max="5376" width="9" style="118"/>
    <col min="5377" max="5402" width="2.625" style="118" customWidth="1"/>
    <col min="5403" max="5403" width="2.875" style="118" customWidth="1"/>
    <col min="5404" max="5406" width="2.625" style="118" customWidth="1"/>
    <col min="5407" max="5407" width="2.75" style="118" customWidth="1"/>
    <col min="5408" max="5408" width="2.625" style="118" customWidth="1"/>
    <col min="5409" max="5632" width="9" style="118"/>
    <col min="5633" max="5658" width="2.625" style="118" customWidth="1"/>
    <col min="5659" max="5659" width="2.875" style="118" customWidth="1"/>
    <col min="5660" max="5662" width="2.625" style="118" customWidth="1"/>
    <col min="5663" max="5663" width="2.75" style="118" customWidth="1"/>
    <col min="5664" max="5664" width="2.625" style="118" customWidth="1"/>
    <col min="5665" max="5888" width="9" style="118"/>
    <col min="5889" max="5914" width="2.625" style="118" customWidth="1"/>
    <col min="5915" max="5915" width="2.875" style="118" customWidth="1"/>
    <col min="5916" max="5918" width="2.625" style="118" customWidth="1"/>
    <col min="5919" max="5919" width="2.75" style="118" customWidth="1"/>
    <col min="5920" max="5920" width="2.625" style="118" customWidth="1"/>
    <col min="5921" max="6144" width="9" style="118"/>
    <col min="6145" max="6170" width="2.625" style="118" customWidth="1"/>
    <col min="6171" max="6171" width="2.875" style="118" customWidth="1"/>
    <col min="6172" max="6174" width="2.625" style="118" customWidth="1"/>
    <col min="6175" max="6175" width="2.75" style="118" customWidth="1"/>
    <col min="6176" max="6176" width="2.625" style="118" customWidth="1"/>
    <col min="6177" max="6400" width="9" style="118"/>
    <col min="6401" max="6426" width="2.625" style="118" customWidth="1"/>
    <col min="6427" max="6427" width="2.875" style="118" customWidth="1"/>
    <col min="6428" max="6430" width="2.625" style="118" customWidth="1"/>
    <col min="6431" max="6431" width="2.75" style="118" customWidth="1"/>
    <col min="6432" max="6432" width="2.625" style="118" customWidth="1"/>
    <col min="6433" max="6656" width="9" style="118"/>
    <col min="6657" max="6682" width="2.625" style="118" customWidth="1"/>
    <col min="6683" max="6683" width="2.875" style="118" customWidth="1"/>
    <col min="6684" max="6686" width="2.625" style="118" customWidth="1"/>
    <col min="6687" max="6687" width="2.75" style="118" customWidth="1"/>
    <col min="6688" max="6688" width="2.625" style="118" customWidth="1"/>
    <col min="6689" max="6912" width="9" style="118"/>
    <col min="6913" max="6938" width="2.625" style="118" customWidth="1"/>
    <col min="6939" max="6939" width="2.875" style="118" customWidth="1"/>
    <col min="6940" max="6942" width="2.625" style="118" customWidth="1"/>
    <col min="6943" max="6943" width="2.75" style="118" customWidth="1"/>
    <col min="6944" max="6944" width="2.625" style="118" customWidth="1"/>
    <col min="6945" max="7168" width="9" style="118"/>
    <col min="7169" max="7194" width="2.625" style="118" customWidth="1"/>
    <col min="7195" max="7195" width="2.875" style="118" customWidth="1"/>
    <col min="7196" max="7198" width="2.625" style="118" customWidth="1"/>
    <col min="7199" max="7199" width="2.75" style="118" customWidth="1"/>
    <col min="7200" max="7200" width="2.625" style="118" customWidth="1"/>
    <col min="7201" max="7424" width="9" style="118"/>
    <col min="7425" max="7450" width="2.625" style="118" customWidth="1"/>
    <col min="7451" max="7451" width="2.875" style="118" customWidth="1"/>
    <col min="7452" max="7454" width="2.625" style="118" customWidth="1"/>
    <col min="7455" max="7455" width="2.75" style="118" customWidth="1"/>
    <col min="7456" max="7456" width="2.625" style="118" customWidth="1"/>
    <col min="7457" max="7680" width="9" style="118"/>
    <col min="7681" max="7706" width="2.625" style="118" customWidth="1"/>
    <col min="7707" max="7707" width="2.875" style="118" customWidth="1"/>
    <col min="7708" max="7710" width="2.625" style="118" customWidth="1"/>
    <col min="7711" max="7711" width="2.75" style="118" customWidth="1"/>
    <col min="7712" max="7712" width="2.625" style="118" customWidth="1"/>
    <col min="7713" max="7936" width="9" style="118"/>
    <col min="7937" max="7962" width="2.625" style="118" customWidth="1"/>
    <col min="7963" max="7963" width="2.875" style="118" customWidth="1"/>
    <col min="7964" max="7966" width="2.625" style="118" customWidth="1"/>
    <col min="7967" max="7967" width="2.75" style="118" customWidth="1"/>
    <col min="7968" max="7968" width="2.625" style="118" customWidth="1"/>
    <col min="7969" max="8192" width="9" style="118"/>
    <col min="8193" max="8218" width="2.625" style="118" customWidth="1"/>
    <col min="8219" max="8219" width="2.875" style="118" customWidth="1"/>
    <col min="8220" max="8222" width="2.625" style="118" customWidth="1"/>
    <col min="8223" max="8223" width="2.75" style="118" customWidth="1"/>
    <col min="8224" max="8224" width="2.625" style="118" customWidth="1"/>
    <col min="8225" max="8448" width="9" style="118"/>
    <col min="8449" max="8474" width="2.625" style="118" customWidth="1"/>
    <col min="8475" max="8475" width="2.875" style="118" customWidth="1"/>
    <col min="8476" max="8478" width="2.625" style="118" customWidth="1"/>
    <col min="8479" max="8479" width="2.75" style="118" customWidth="1"/>
    <col min="8480" max="8480" width="2.625" style="118" customWidth="1"/>
    <col min="8481" max="8704" width="9" style="118"/>
    <col min="8705" max="8730" width="2.625" style="118" customWidth="1"/>
    <col min="8731" max="8731" width="2.875" style="118" customWidth="1"/>
    <col min="8732" max="8734" width="2.625" style="118" customWidth="1"/>
    <col min="8735" max="8735" width="2.75" style="118" customWidth="1"/>
    <col min="8736" max="8736" width="2.625" style="118" customWidth="1"/>
    <col min="8737" max="8960" width="9" style="118"/>
    <col min="8961" max="8986" width="2.625" style="118" customWidth="1"/>
    <col min="8987" max="8987" width="2.875" style="118" customWidth="1"/>
    <col min="8988" max="8990" width="2.625" style="118" customWidth="1"/>
    <col min="8991" max="8991" width="2.75" style="118" customWidth="1"/>
    <col min="8992" max="8992" width="2.625" style="118" customWidth="1"/>
    <col min="8993" max="9216" width="9" style="118"/>
    <col min="9217" max="9242" width="2.625" style="118" customWidth="1"/>
    <col min="9243" max="9243" width="2.875" style="118" customWidth="1"/>
    <col min="9244" max="9246" width="2.625" style="118" customWidth="1"/>
    <col min="9247" max="9247" width="2.75" style="118" customWidth="1"/>
    <col min="9248" max="9248" width="2.625" style="118" customWidth="1"/>
    <col min="9249" max="9472" width="9" style="118"/>
    <col min="9473" max="9498" width="2.625" style="118" customWidth="1"/>
    <col min="9499" max="9499" width="2.875" style="118" customWidth="1"/>
    <col min="9500" max="9502" width="2.625" style="118" customWidth="1"/>
    <col min="9503" max="9503" width="2.75" style="118" customWidth="1"/>
    <col min="9504" max="9504" width="2.625" style="118" customWidth="1"/>
    <col min="9505" max="9728" width="9" style="118"/>
    <col min="9729" max="9754" width="2.625" style="118" customWidth="1"/>
    <col min="9755" max="9755" width="2.875" style="118" customWidth="1"/>
    <col min="9756" max="9758" width="2.625" style="118" customWidth="1"/>
    <col min="9759" max="9759" width="2.75" style="118" customWidth="1"/>
    <col min="9760" max="9760" width="2.625" style="118" customWidth="1"/>
    <col min="9761" max="9984" width="9" style="118"/>
    <col min="9985" max="10010" width="2.625" style="118" customWidth="1"/>
    <col min="10011" max="10011" width="2.875" style="118" customWidth="1"/>
    <col min="10012" max="10014" width="2.625" style="118" customWidth="1"/>
    <col min="10015" max="10015" width="2.75" style="118" customWidth="1"/>
    <col min="10016" max="10016" width="2.625" style="118" customWidth="1"/>
    <col min="10017" max="10240" width="9" style="118"/>
    <col min="10241" max="10266" width="2.625" style="118" customWidth="1"/>
    <col min="10267" max="10267" width="2.875" style="118" customWidth="1"/>
    <col min="10268" max="10270" width="2.625" style="118" customWidth="1"/>
    <col min="10271" max="10271" width="2.75" style="118" customWidth="1"/>
    <col min="10272" max="10272" width="2.625" style="118" customWidth="1"/>
    <col min="10273" max="10496" width="9" style="118"/>
    <col min="10497" max="10522" width="2.625" style="118" customWidth="1"/>
    <col min="10523" max="10523" width="2.875" style="118" customWidth="1"/>
    <col min="10524" max="10526" width="2.625" style="118" customWidth="1"/>
    <col min="10527" max="10527" width="2.75" style="118" customWidth="1"/>
    <col min="10528" max="10528" width="2.625" style="118" customWidth="1"/>
    <col min="10529" max="10752" width="9" style="118"/>
    <col min="10753" max="10778" width="2.625" style="118" customWidth="1"/>
    <col min="10779" max="10779" width="2.875" style="118" customWidth="1"/>
    <col min="10780" max="10782" width="2.625" style="118" customWidth="1"/>
    <col min="10783" max="10783" width="2.75" style="118" customWidth="1"/>
    <col min="10784" max="10784" width="2.625" style="118" customWidth="1"/>
    <col min="10785" max="11008" width="9" style="118"/>
    <col min="11009" max="11034" width="2.625" style="118" customWidth="1"/>
    <col min="11035" max="11035" width="2.875" style="118" customWidth="1"/>
    <col min="11036" max="11038" width="2.625" style="118" customWidth="1"/>
    <col min="11039" max="11039" width="2.75" style="118" customWidth="1"/>
    <col min="11040" max="11040" width="2.625" style="118" customWidth="1"/>
    <col min="11041" max="11264" width="9" style="118"/>
    <col min="11265" max="11290" width="2.625" style="118" customWidth="1"/>
    <col min="11291" max="11291" width="2.875" style="118" customWidth="1"/>
    <col min="11292" max="11294" width="2.625" style="118" customWidth="1"/>
    <col min="11295" max="11295" width="2.75" style="118" customWidth="1"/>
    <col min="11296" max="11296" width="2.625" style="118" customWidth="1"/>
    <col min="11297" max="11520" width="9" style="118"/>
    <col min="11521" max="11546" width="2.625" style="118" customWidth="1"/>
    <col min="11547" max="11547" width="2.875" style="118" customWidth="1"/>
    <col min="11548" max="11550" width="2.625" style="118" customWidth="1"/>
    <col min="11551" max="11551" width="2.75" style="118" customWidth="1"/>
    <col min="11552" max="11552" width="2.625" style="118" customWidth="1"/>
    <col min="11553" max="11776" width="9" style="118"/>
    <col min="11777" max="11802" width="2.625" style="118" customWidth="1"/>
    <col min="11803" max="11803" width="2.875" style="118" customWidth="1"/>
    <col min="11804" max="11806" width="2.625" style="118" customWidth="1"/>
    <col min="11807" max="11807" width="2.75" style="118" customWidth="1"/>
    <col min="11808" max="11808" width="2.625" style="118" customWidth="1"/>
    <col min="11809" max="12032" width="9" style="118"/>
    <col min="12033" max="12058" width="2.625" style="118" customWidth="1"/>
    <col min="12059" max="12059" width="2.875" style="118" customWidth="1"/>
    <col min="12060" max="12062" width="2.625" style="118" customWidth="1"/>
    <col min="12063" max="12063" width="2.75" style="118" customWidth="1"/>
    <col min="12064" max="12064" width="2.625" style="118" customWidth="1"/>
    <col min="12065" max="12288" width="9" style="118"/>
    <col min="12289" max="12314" width="2.625" style="118" customWidth="1"/>
    <col min="12315" max="12315" width="2.875" style="118" customWidth="1"/>
    <col min="12316" max="12318" width="2.625" style="118" customWidth="1"/>
    <col min="12319" max="12319" width="2.75" style="118" customWidth="1"/>
    <col min="12320" max="12320" width="2.625" style="118" customWidth="1"/>
    <col min="12321" max="12544" width="9" style="118"/>
    <col min="12545" max="12570" width="2.625" style="118" customWidth="1"/>
    <col min="12571" max="12571" width="2.875" style="118" customWidth="1"/>
    <col min="12572" max="12574" width="2.625" style="118" customWidth="1"/>
    <col min="12575" max="12575" width="2.75" style="118" customWidth="1"/>
    <col min="12576" max="12576" width="2.625" style="118" customWidth="1"/>
    <col min="12577" max="12800" width="9" style="118"/>
    <col min="12801" max="12826" width="2.625" style="118" customWidth="1"/>
    <col min="12827" max="12827" width="2.875" style="118" customWidth="1"/>
    <col min="12828" max="12830" width="2.625" style="118" customWidth="1"/>
    <col min="12831" max="12831" width="2.75" style="118" customWidth="1"/>
    <col min="12832" max="12832" width="2.625" style="118" customWidth="1"/>
    <col min="12833" max="13056" width="9" style="118"/>
    <col min="13057" max="13082" width="2.625" style="118" customWidth="1"/>
    <col min="13083" max="13083" width="2.875" style="118" customWidth="1"/>
    <col min="13084" max="13086" width="2.625" style="118" customWidth="1"/>
    <col min="13087" max="13087" width="2.75" style="118" customWidth="1"/>
    <col min="13088" max="13088" width="2.625" style="118" customWidth="1"/>
    <col min="13089" max="13312" width="9" style="118"/>
    <col min="13313" max="13338" width="2.625" style="118" customWidth="1"/>
    <col min="13339" max="13339" width="2.875" style="118" customWidth="1"/>
    <col min="13340" max="13342" width="2.625" style="118" customWidth="1"/>
    <col min="13343" max="13343" width="2.75" style="118" customWidth="1"/>
    <col min="13344" max="13344" width="2.625" style="118" customWidth="1"/>
    <col min="13345" max="13568" width="9" style="118"/>
    <col min="13569" max="13594" width="2.625" style="118" customWidth="1"/>
    <col min="13595" max="13595" width="2.875" style="118" customWidth="1"/>
    <col min="13596" max="13598" width="2.625" style="118" customWidth="1"/>
    <col min="13599" max="13599" width="2.75" style="118" customWidth="1"/>
    <col min="13600" max="13600" width="2.625" style="118" customWidth="1"/>
    <col min="13601" max="13824" width="9" style="118"/>
    <col min="13825" max="13850" width="2.625" style="118" customWidth="1"/>
    <col min="13851" max="13851" width="2.875" style="118" customWidth="1"/>
    <col min="13852" max="13854" width="2.625" style="118" customWidth="1"/>
    <col min="13855" max="13855" width="2.75" style="118" customWidth="1"/>
    <col min="13856" max="13856" width="2.625" style="118" customWidth="1"/>
    <col min="13857" max="14080" width="9" style="118"/>
    <col min="14081" max="14106" width="2.625" style="118" customWidth="1"/>
    <col min="14107" max="14107" width="2.875" style="118" customWidth="1"/>
    <col min="14108" max="14110" width="2.625" style="118" customWidth="1"/>
    <col min="14111" max="14111" width="2.75" style="118" customWidth="1"/>
    <col min="14112" max="14112" width="2.625" style="118" customWidth="1"/>
    <col min="14113" max="14336" width="9" style="118"/>
    <col min="14337" max="14362" width="2.625" style="118" customWidth="1"/>
    <col min="14363" max="14363" width="2.875" style="118" customWidth="1"/>
    <col min="14364" max="14366" width="2.625" style="118" customWidth="1"/>
    <col min="14367" max="14367" width="2.75" style="118" customWidth="1"/>
    <col min="14368" max="14368" width="2.625" style="118" customWidth="1"/>
    <col min="14369" max="14592" width="9" style="118"/>
    <col min="14593" max="14618" width="2.625" style="118" customWidth="1"/>
    <col min="14619" max="14619" width="2.875" style="118" customWidth="1"/>
    <col min="14620" max="14622" width="2.625" style="118" customWidth="1"/>
    <col min="14623" max="14623" width="2.75" style="118" customWidth="1"/>
    <col min="14624" max="14624" width="2.625" style="118" customWidth="1"/>
    <col min="14625" max="14848" width="9" style="118"/>
    <col min="14849" max="14874" width="2.625" style="118" customWidth="1"/>
    <col min="14875" max="14875" width="2.875" style="118" customWidth="1"/>
    <col min="14876" max="14878" width="2.625" style="118" customWidth="1"/>
    <col min="14879" max="14879" width="2.75" style="118" customWidth="1"/>
    <col min="14880" max="14880" width="2.625" style="118" customWidth="1"/>
    <col min="14881" max="15104" width="9" style="118"/>
    <col min="15105" max="15130" width="2.625" style="118" customWidth="1"/>
    <col min="15131" max="15131" width="2.875" style="118" customWidth="1"/>
    <col min="15132" max="15134" width="2.625" style="118" customWidth="1"/>
    <col min="15135" max="15135" width="2.75" style="118" customWidth="1"/>
    <col min="15136" max="15136" width="2.625" style="118" customWidth="1"/>
    <col min="15137" max="15360" width="9" style="118"/>
    <col min="15361" max="15386" width="2.625" style="118" customWidth="1"/>
    <col min="15387" max="15387" width="2.875" style="118" customWidth="1"/>
    <col min="15388" max="15390" width="2.625" style="118" customWidth="1"/>
    <col min="15391" max="15391" width="2.75" style="118" customWidth="1"/>
    <col min="15392" max="15392" width="2.625" style="118" customWidth="1"/>
    <col min="15393" max="15616" width="9" style="118"/>
    <col min="15617" max="15642" width="2.625" style="118" customWidth="1"/>
    <col min="15643" max="15643" width="2.875" style="118" customWidth="1"/>
    <col min="15644" max="15646" width="2.625" style="118" customWidth="1"/>
    <col min="15647" max="15647" width="2.75" style="118" customWidth="1"/>
    <col min="15648" max="15648" width="2.625" style="118" customWidth="1"/>
    <col min="15649" max="15872" width="9" style="118"/>
    <col min="15873" max="15898" width="2.625" style="118" customWidth="1"/>
    <col min="15899" max="15899" width="2.875" style="118" customWidth="1"/>
    <col min="15900" max="15902" width="2.625" style="118" customWidth="1"/>
    <col min="15903" max="15903" width="2.75" style="118" customWidth="1"/>
    <col min="15904" max="15904" width="2.625" style="118" customWidth="1"/>
    <col min="15905" max="16128" width="9" style="118"/>
    <col min="16129" max="16154" width="2.625" style="118" customWidth="1"/>
    <col min="16155" max="16155" width="2.875" style="118" customWidth="1"/>
    <col min="16156" max="16158" width="2.625" style="118" customWidth="1"/>
    <col min="16159" max="16159" width="2.75" style="118" customWidth="1"/>
    <col min="16160" max="16160" width="2.625" style="118" customWidth="1"/>
    <col min="16161" max="16384" width="9" style="118"/>
  </cols>
  <sheetData>
    <row r="1" spans="1:32">
      <c r="A1" s="118" t="s">
        <v>176</v>
      </c>
    </row>
    <row r="2" spans="1:32" ht="34.5" customHeight="1"/>
    <row r="3" spans="1:32">
      <c r="Y3" s="300" t="s">
        <v>177</v>
      </c>
      <c r="Z3" s="300"/>
      <c r="AA3" s="300"/>
      <c r="AB3" s="300"/>
      <c r="AC3" s="278"/>
      <c r="AD3" s="278"/>
      <c r="AE3" s="278"/>
      <c r="AF3" s="118" t="s">
        <v>178</v>
      </c>
    </row>
    <row r="4" spans="1:32" ht="18.75" customHeight="1">
      <c r="Y4" s="300" t="s">
        <v>54</v>
      </c>
      <c r="Z4" s="300"/>
      <c r="AB4" s="118" t="s">
        <v>55</v>
      </c>
      <c r="AD4" s="118" t="s">
        <v>64</v>
      </c>
      <c r="AF4" s="118" t="s">
        <v>42</v>
      </c>
    </row>
    <row r="5" spans="1:32" ht="34.5" customHeight="1"/>
    <row r="6" spans="1:32" ht="24.75" customHeight="1"/>
    <row r="7" spans="1:32">
      <c r="B7" s="118" t="s">
        <v>65</v>
      </c>
      <c r="I7" s="118" t="s">
        <v>66</v>
      </c>
    </row>
    <row r="8" spans="1:32">
      <c r="S8" s="118" t="s">
        <v>3</v>
      </c>
    </row>
    <row r="10" spans="1:32">
      <c r="S10" s="118" t="s">
        <v>2</v>
      </c>
      <c r="AF10" s="118" t="s">
        <v>8</v>
      </c>
    </row>
    <row r="12" spans="1:32">
      <c r="S12" s="118" t="s">
        <v>67</v>
      </c>
    </row>
    <row r="14" spans="1:32" ht="28.5" customHeight="1"/>
    <row r="15" spans="1:32" ht="26.25" customHeight="1"/>
    <row r="16" spans="1:32">
      <c r="G16" s="300" t="s">
        <v>179</v>
      </c>
      <c r="H16" s="300"/>
      <c r="I16" s="300"/>
      <c r="J16" s="300"/>
      <c r="K16" s="300"/>
      <c r="L16" s="300"/>
      <c r="M16" s="300"/>
      <c r="N16" s="300"/>
      <c r="O16" s="300"/>
      <c r="P16" s="300"/>
      <c r="Q16" s="300"/>
      <c r="R16" s="300"/>
      <c r="S16" s="300"/>
      <c r="T16" s="300"/>
      <c r="U16" s="300"/>
      <c r="V16" s="300"/>
      <c r="W16" s="300"/>
      <c r="X16" s="300"/>
      <c r="Y16" s="300"/>
      <c r="Z16" s="300"/>
    </row>
    <row r="17" spans="1:32" ht="26.25" customHeight="1"/>
    <row r="18" spans="1:32" ht="32.25" customHeight="1"/>
    <row r="19" spans="1:32" ht="39" customHeight="1">
      <c r="B19" s="301" t="s">
        <v>180</v>
      </c>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row>
    <row r="20" spans="1:32" ht="35.25" customHeight="1">
      <c r="A20" s="119"/>
      <c r="B20" s="119"/>
      <c r="C20" s="119"/>
      <c r="D20" s="119"/>
      <c r="E20" s="119"/>
      <c r="F20" s="119"/>
      <c r="G20" s="119"/>
      <c r="H20" s="119"/>
      <c r="I20" s="119"/>
      <c r="J20" s="120"/>
      <c r="K20" s="120"/>
      <c r="L20" s="120"/>
      <c r="M20" s="120"/>
      <c r="N20" s="120"/>
    </row>
    <row r="21" spans="1:32" ht="26.25" customHeight="1"/>
    <row r="23" spans="1:32">
      <c r="P23" s="118" t="s">
        <v>68</v>
      </c>
    </row>
    <row r="24" spans="1:32" ht="21" customHeight="1"/>
    <row r="25" spans="1:32" ht="21" customHeight="1"/>
    <row r="26" spans="1:32">
      <c r="C26" s="118">
        <v>1</v>
      </c>
      <c r="E26" s="118" t="s">
        <v>2</v>
      </c>
      <c r="K26" s="121"/>
      <c r="L26" s="121"/>
      <c r="M26" s="121"/>
      <c r="N26" s="122"/>
      <c r="O26" s="120"/>
      <c r="P26" s="120"/>
      <c r="Q26" s="120"/>
      <c r="R26" s="120"/>
      <c r="S26" s="120"/>
      <c r="T26" s="120"/>
      <c r="U26" s="120"/>
      <c r="V26" s="120"/>
      <c r="W26" s="120"/>
      <c r="X26" s="120"/>
    </row>
    <row r="29" spans="1:32" ht="15.75" customHeight="1">
      <c r="C29" s="118">
        <v>2</v>
      </c>
      <c r="E29" s="118" t="s">
        <v>3</v>
      </c>
      <c r="N29" s="123"/>
    </row>
    <row r="30" spans="1:32" ht="15.75" customHeight="1">
      <c r="H30" s="123"/>
    </row>
    <row r="32" spans="1:32">
      <c r="C32" s="118">
        <v>3</v>
      </c>
      <c r="E32" s="118" t="s">
        <v>181</v>
      </c>
      <c r="M32" s="124"/>
      <c r="N32" s="122"/>
      <c r="O32" s="120"/>
      <c r="P32" s="120"/>
      <c r="Q32" s="120"/>
      <c r="R32" s="120"/>
      <c r="S32" s="120"/>
      <c r="T32" s="120"/>
      <c r="U32" s="120"/>
      <c r="V32" s="120"/>
    </row>
    <row r="33" spans="3:31">
      <c r="T33" s="125"/>
      <c r="U33" s="125"/>
    </row>
    <row r="34" spans="3:31">
      <c r="T34" s="125"/>
      <c r="U34" s="125"/>
    </row>
    <row r="35" spans="3:31">
      <c r="C35" s="118">
        <v>4</v>
      </c>
      <c r="E35" s="118" t="s">
        <v>182</v>
      </c>
      <c r="L35" s="123" t="s">
        <v>69</v>
      </c>
    </row>
    <row r="36" spans="3:31">
      <c r="L36" s="123"/>
      <c r="M36" s="123"/>
    </row>
    <row r="38" spans="3:31">
      <c r="E38" s="122"/>
      <c r="F38" s="120"/>
      <c r="G38" s="120"/>
      <c r="H38" s="120"/>
      <c r="I38" s="120"/>
      <c r="J38" s="120"/>
      <c r="K38" s="120"/>
      <c r="L38" s="120"/>
      <c r="M38" s="120"/>
      <c r="N38" s="120"/>
      <c r="O38" s="120"/>
      <c r="P38" s="122"/>
      <c r="Q38" s="120"/>
      <c r="R38" s="120"/>
      <c r="S38" s="120"/>
      <c r="T38" s="120"/>
      <c r="U38" s="120"/>
      <c r="V38" s="120"/>
      <c r="W38" s="120"/>
      <c r="X38" s="120"/>
      <c r="Y38" s="120"/>
      <c r="Z38" s="120"/>
      <c r="AA38" s="122"/>
      <c r="AB38" s="120"/>
      <c r="AC38" s="120"/>
      <c r="AD38" s="120"/>
      <c r="AE38" s="120"/>
    </row>
    <row r="39" spans="3:31">
      <c r="D39" s="126"/>
      <c r="E39" s="126"/>
    </row>
    <row r="40" spans="3:31">
      <c r="D40" s="123"/>
      <c r="F40" s="127"/>
    </row>
    <row r="41" spans="3:31">
      <c r="E41" s="123"/>
      <c r="F41" s="123"/>
    </row>
  </sheetData>
  <mergeCells count="5">
    <mergeCell ref="Y3:AB3"/>
    <mergeCell ref="AC3:AE3"/>
    <mergeCell ref="Y4:Z4"/>
    <mergeCell ref="G16:Z16"/>
    <mergeCell ref="B19:AF1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74"/>
  <sheetViews>
    <sheetView tabSelected="1" topLeftCell="A64" workbookViewId="0">
      <selection activeCell="A69" sqref="A69:J69"/>
    </sheetView>
  </sheetViews>
  <sheetFormatPr defaultRowHeight="13.5"/>
  <cols>
    <col min="1" max="1" width="16" customWidth="1"/>
    <col min="9" max="9" width="11.75" customWidth="1"/>
    <col min="257" max="257" width="16" customWidth="1"/>
    <col min="513" max="513" width="16" customWidth="1"/>
    <col min="769" max="769" width="16" customWidth="1"/>
    <col min="1025" max="1025" width="16" customWidth="1"/>
    <col min="1281" max="1281" width="16" customWidth="1"/>
    <col min="1537" max="1537" width="16" customWidth="1"/>
    <col min="1793" max="1793" width="16" customWidth="1"/>
    <col min="2049" max="2049" width="16" customWidth="1"/>
    <col min="2305" max="2305" width="16" customWidth="1"/>
    <col min="2561" max="2561" width="16" customWidth="1"/>
    <col min="2817" max="2817" width="16" customWidth="1"/>
    <col min="3073" max="3073" width="16" customWidth="1"/>
    <col min="3329" max="3329" width="16" customWidth="1"/>
    <col min="3585" max="3585" width="16" customWidth="1"/>
    <col min="3841" max="3841" width="16" customWidth="1"/>
    <col min="4097" max="4097" width="16" customWidth="1"/>
    <col min="4353" max="4353" width="16" customWidth="1"/>
    <col min="4609" max="4609" width="16" customWidth="1"/>
    <col min="4865" max="4865" width="16" customWidth="1"/>
    <col min="5121" max="5121" width="16" customWidth="1"/>
    <col min="5377" max="5377" width="16" customWidth="1"/>
    <col min="5633" max="5633" width="16" customWidth="1"/>
    <col min="5889" max="5889" width="16" customWidth="1"/>
    <col min="6145" max="6145" width="16" customWidth="1"/>
    <col min="6401" max="6401" width="16" customWidth="1"/>
    <col min="6657" max="6657" width="16" customWidth="1"/>
    <col min="6913" max="6913" width="16" customWidth="1"/>
    <col min="7169" max="7169" width="16" customWidth="1"/>
    <col min="7425" max="7425" width="16" customWidth="1"/>
    <col min="7681" max="7681" width="16" customWidth="1"/>
    <col min="7937" max="7937" width="16" customWidth="1"/>
    <col min="8193" max="8193" width="16" customWidth="1"/>
    <col min="8449" max="8449" width="16" customWidth="1"/>
    <col min="8705" max="8705" width="16" customWidth="1"/>
    <col min="8961" max="8961" width="16" customWidth="1"/>
    <col min="9217" max="9217" width="16" customWidth="1"/>
    <col min="9473" max="9473" width="16" customWidth="1"/>
    <col min="9729" max="9729" width="16" customWidth="1"/>
    <col min="9985" max="9985" width="16" customWidth="1"/>
    <col min="10241" max="10241" width="16" customWidth="1"/>
    <col min="10497" max="10497" width="16" customWidth="1"/>
    <col min="10753" max="10753" width="16" customWidth="1"/>
    <col min="11009" max="11009" width="16" customWidth="1"/>
    <col min="11265" max="11265" width="16" customWidth="1"/>
    <col min="11521" max="11521" width="16" customWidth="1"/>
    <col min="11777" max="11777" width="16" customWidth="1"/>
    <col min="12033" max="12033" width="16" customWidth="1"/>
    <col min="12289" max="12289" width="16" customWidth="1"/>
    <col min="12545" max="12545" width="16" customWidth="1"/>
    <col min="12801" max="12801" width="16" customWidth="1"/>
    <col min="13057" max="13057" width="16" customWidth="1"/>
    <col min="13313" max="13313" width="16" customWidth="1"/>
    <col min="13569" max="13569" width="16" customWidth="1"/>
    <col min="13825" max="13825" width="16" customWidth="1"/>
    <col min="14081" max="14081" width="16" customWidth="1"/>
    <col min="14337" max="14337" width="16" customWidth="1"/>
    <col min="14593" max="14593" width="16" customWidth="1"/>
    <col min="14849" max="14849" width="16" customWidth="1"/>
    <col min="15105" max="15105" width="16" customWidth="1"/>
    <col min="15361" max="15361" width="16" customWidth="1"/>
    <col min="15617" max="15617" width="16" customWidth="1"/>
    <col min="15873" max="15873" width="16" customWidth="1"/>
    <col min="16129" max="16129" width="16" customWidth="1"/>
  </cols>
  <sheetData>
    <row r="1" spans="1:9" ht="22.5" customHeight="1">
      <c r="A1" s="317" t="s">
        <v>9</v>
      </c>
      <c r="B1" s="317"/>
      <c r="C1" s="317"/>
      <c r="D1" s="317"/>
      <c r="E1" s="317"/>
      <c r="F1" s="317"/>
      <c r="G1" s="317"/>
      <c r="H1" s="317"/>
      <c r="I1" s="317"/>
    </row>
    <row r="2" spans="1:9" ht="18">
      <c r="A2" s="9"/>
    </row>
    <row r="3" spans="1:9" ht="29.25" customHeight="1">
      <c r="A3" s="10" t="s">
        <v>10</v>
      </c>
      <c r="B3" s="318" t="s">
        <v>117</v>
      </c>
      <c r="C3" s="319"/>
      <c r="D3" s="319"/>
      <c r="E3" s="319"/>
      <c r="F3" s="319"/>
      <c r="G3" s="319"/>
      <c r="H3" s="319"/>
      <c r="I3" s="320"/>
    </row>
    <row r="4" spans="1:9" ht="22.5" customHeight="1">
      <c r="A4" s="11"/>
      <c r="B4" s="321" t="s">
        <v>118</v>
      </c>
      <c r="C4" s="322"/>
      <c r="D4" s="322"/>
      <c r="E4" s="322"/>
      <c r="F4" s="322"/>
      <c r="G4" s="322"/>
      <c r="H4" s="322"/>
      <c r="I4" s="323"/>
    </row>
    <row r="5" spans="1:9" ht="22.5" customHeight="1">
      <c r="A5" s="11"/>
      <c r="B5" s="321" t="s">
        <v>122</v>
      </c>
      <c r="C5" s="322"/>
      <c r="D5" s="322"/>
      <c r="E5" s="322"/>
      <c r="F5" s="322"/>
      <c r="G5" s="322"/>
      <c r="H5" s="322"/>
      <c r="I5" s="323"/>
    </row>
    <row r="6" spans="1:9" ht="22.5" customHeight="1">
      <c r="A6" s="11"/>
      <c r="B6" s="321" t="s">
        <v>121</v>
      </c>
      <c r="C6" s="322"/>
      <c r="D6" s="322"/>
      <c r="E6" s="322"/>
      <c r="F6" s="322"/>
      <c r="G6" s="322"/>
      <c r="H6" s="322"/>
      <c r="I6" s="323"/>
    </row>
    <row r="7" spans="1:9" ht="22.5" customHeight="1">
      <c r="A7" s="11"/>
      <c r="B7" s="321" t="s">
        <v>120</v>
      </c>
      <c r="C7" s="322"/>
      <c r="D7" s="322"/>
      <c r="E7" s="322"/>
      <c r="F7" s="322"/>
      <c r="G7" s="322"/>
      <c r="H7" s="322"/>
      <c r="I7" s="323"/>
    </row>
    <row r="8" spans="1:9" ht="22.5" customHeight="1">
      <c r="A8" s="12"/>
      <c r="B8" s="324" t="s">
        <v>119</v>
      </c>
      <c r="C8" s="325"/>
      <c r="D8" s="325"/>
      <c r="E8" s="325"/>
      <c r="F8" s="325"/>
      <c r="G8" s="325"/>
      <c r="H8" s="325"/>
      <c r="I8" s="326"/>
    </row>
    <row r="9" spans="1:9" ht="26.25" customHeight="1">
      <c r="A9" s="13" t="s">
        <v>11</v>
      </c>
      <c r="B9" s="306" t="s">
        <v>188</v>
      </c>
      <c r="C9" s="307"/>
      <c r="D9" s="307"/>
      <c r="E9" s="307"/>
      <c r="F9" s="307"/>
      <c r="G9" s="307"/>
      <c r="H9" s="307"/>
      <c r="I9" s="308"/>
    </row>
    <row r="10" spans="1:9" ht="26.25" customHeight="1">
      <c r="A10" s="13" t="s">
        <v>12</v>
      </c>
      <c r="B10" s="306" t="s">
        <v>189</v>
      </c>
      <c r="C10" s="307"/>
      <c r="D10" s="307"/>
      <c r="E10" s="307"/>
      <c r="F10" s="307"/>
      <c r="G10" s="307"/>
      <c r="H10" s="307"/>
      <c r="I10" s="308"/>
    </row>
    <row r="11" spans="1:9" ht="26.25" customHeight="1">
      <c r="A11" s="14" t="s">
        <v>13</v>
      </c>
      <c r="B11" s="309" t="s">
        <v>123</v>
      </c>
      <c r="C11" s="310"/>
      <c r="D11" s="310"/>
      <c r="E11" s="310"/>
      <c r="F11" s="310"/>
      <c r="G11" s="310"/>
      <c r="H11" s="310"/>
      <c r="I11" s="311"/>
    </row>
    <row r="12" spans="1:9" ht="26.25" customHeight="1">
      <c r="A12" s="12"/>
      <c r="B12" s="312" t="s">
        <v>190</v>
      </c>
      <c r="C12" s="313"/>
      <c r="D12" s="313"/>
      <c r="E12" s="313"/>
      <c r="F12" s="313"/>
      <c r="G12" s="313"/>
      <c r="H12" s="313"/>
      <c r="I12" s="314"/>
    </row>
    <row r="13" spans="1:9" ht="26.25" customHeight="1">
      <c r="A13" s="13" t="s">
        <v>14</v>
      </c>
      <c r="B13" s="306" t="s">
        <v>15</v>
      </c>
      <c r="C13" s="307"/>
      <c r="D13" s="307"/>
      <c r="E13" s="307"/>
      <c r="F13" s="307"/>
      <c r="G13" s="307"/>
      <c r="H13" s="307"/>
      <c r="I13" s="308"/>
    </row>
    <row r="14" spans="1:9" ht="26.25" customHeight="1">
      <c r="A14" s="13" t="s">
        <v>16</v>
      </c>
      <c r="B14" s="306" t="s">
        <v>17</v>
      </c>
      <c r="C14" s="307"/>
      <c r="D14" s="307"/>
      <c r="E14" s="307"/>
      <c r="F14" s="307"/>
      <c r="G14" s="307"/>
      <c r="H14" s="307"/>
      <c r="I14" s="308"/>
    </row>
    <row r="15" spans="1:9" ht="22.5" customHeight="1">
      <c r="A15" s="15"/>
    </row>
    <row r="16" spans="1:9" ht="39" customHeight="1">
      <c r="A16" s="315" t="s">
        <v>18</v>
      </c>
      <c r="B16" s="315"/>
      <c r="C16" s="315"/>
      <c r="D16" s="315"/>
      <c r="E16" s="315"/>
      <c r="F16" s="315"/>
      <c r="G16" s="315"/>
      <c r="H16" s="315"/>
      <c r="I16" s="315"/>
    </row>
    <row r="17" spans="1:9" ht="22.5" customHeight="1">
      <c r="A17" s="315" t="s">
        <v>19</v>
      </c>
      <c r="B17" s="315"/>
      <c r="C17" s="315"/>
      <c r="D17" s="315"/>
      <c r="E17" s="315"/>
      <c r="F17" s="315"/>
      <c r="G17" s="315"/>
      <c r="H17" s="315"/>
      <c r="I17" s="315"/>
    </row>
    <row r="18" spans="1:9" ht="22.5" customHeight="1">
      <c r="A18" s="16"/>
    </row>
    <row r="19" spans="1:9" ht="22.5" customHeight="1">
      <c r="A19" s="316" t="s">
        <v>70</v>
      </c>
      <c r="B19" s="316"/>
      <c r="C19" s="316"/>
      <c r="D19" s="316"/>
      <c r="E19" s="316"/>
      <c r="F19" s="316"/>
      <c r="G19" s="316"/>
      <c r="H19" s="316"/>
      <c r="I19" s="316"/>
    </row>
    <row r="20" spans="1:9" ht="48.75" customHeight="1">
      <c r="A20" s="16"/>
    </row>
    <row r="21" spans="1:9" ht="22.5" customHeight="1">
      <c r="A21" s="17"/>
      <c r="E21" t="s">
        <v>40</v>
      </c>
    </row>
    <row r="22" spans="1:9" ht="22.5" customHeight="1">
      <c r="A22" s="16"/>
      <c r="E22" t="s">
        <v>41</v>
      </c>
    </row>
    <row r="23" spans="1:9" ht="63" customHeight="1">
      <c r="A23" s="16"/>
    </row>
    <row r="24" spans="1:9" ht="22.5" customHeight="1">
      <c r="A24" s="17"/>
      <c r="E24" t="s">
        <v>20</v>
      </c>
    </row>
    <row r="25" spans="1:9" ht="87.75" customHeight="1">
      <c r="A25" s="16"/>
    </row>
    <row r="26" spans="1:9">
      <c r="A26" s="16"/>
    </row>
    <row r="27" spans="1:9">
      <c r="A27" s="16"/>
    </row>
    <row r="28" spans="1:9">
      <c r="A28" s="16"/>
    </row>
    <row r="29" spans="1:9">
      <c r="A29" s="16"/>
    </row>
    <row r="30" spans="1:9">
      <c r="A30" s="16"/>
    </row>
    <row r="31" spans="1:9">
      <c r="A31" s="16"/>
    </row>
    <row r="32" spans="1:9">
      <c r="A32" s="16"/>
    </row>
    <row r="33" spans="1:10">
      <c r="A33" s="16"/>
    </row>
    <row r="34" spans="1:10">
      <c r="A34" s="21"/>
    </row>
    <row r="35" spans="1:10">
      <c r="A35" s="16"/>
    </row>
    <row r="36" spans="1:10">
      <c r="A36" s="18" t="s">
        <v>21</v>
      </c>
    </row>
    <row r="37" spans="1:10">
      <c r="A37" s="18" t="s">
        <v>22</v>
      </c>
    </row>
    <row r="38" spans="1:10">
      <c r="A38" s="18"/>
    </row>
    <row r="39" spans="1:10">
      <c r="A39" s="18" t="s">
        <v>23</v>
      </c>
    </row>
    <row r="40" spans="1:10">
      <c r="A40" s="316" t="s">
        <v>187</v>
      </c>
      <c r="B40" s="316"/>
      <c r="C40" s="316"/>
      <c r="D40" s="316"/>
      <c r="E40" s="316"/>
      <c r="F40" s="316"/>
      <c r="G40" s="316"/>
      <c r="H40" s="316"/>
      <c r="I40" s="316"/>
    </row>
    <row r="41" spans="1:10">
      <c r="A41" s="136" t="s">
        <v>186</v>
      </c>
    </row>
    <row r="42" spans="1:10">
      <c r="A42" s="136"/>
    </row>
    <row r="43" spans="1:10">
      <c r="A43" s="18" t="s">
        <v>25</v>
      </c>
    </row>
    <row r="44" spans="1:10">
      <c r="A44" s="18" t="s">
        <v>26</v>
      </c>
    </row>
    <row r="45" spans="1:10">
      <c r="A45" s="18" t="s">
        <v>71</v>
      </c>
    </row>
    <row r="46" spans="1:10">
      <c r="A46" s="18" t="s">
        <v>27</v>
      </c>
    </row>
    <row r="47" spans="1:10" ht="39" customHeight="1">
      <c r="A47" s="315" t="s">
        <v>72</v>
      </c>
      <c r="B47" s="315"/>
      <c r="C47" s="315"/>
      <c r="D47" s="315"/>
      <c r="E47" s="315"/>
      <c r="F47" s="315"/>
      <c r="G47" s="315"/>
      <c r="H47" s="315"/>
      <c r="I47" s="315"/>
      <c r="J47" s="315"/>
    </row>
    <row r="48" spans="1:10" ht="16.5" customHeight="1">
      <c r="A48" s="18"/>
    </row>
    <row r="49" spans="1:10" ht="16.5" customHeight="1">
      <c r="A49" s="18" t="s">
        <v>28</v>
      </c>
    </row>
    <row r="50" spans="1:10" ht="16.5" customHeight="1">
      <c r="A50" s="18" t="s">
        <v>29</v>
      </c>
    </row>
    <row r="51" spans="1:10" ht="16.5" customHeight="1">
      <c r="A51" s="18"/>
    </row>
    <row r="52" spans="1:10" ht="16.5" customHeight="1">
      <c r="A52" s="18" t="s">
        <v>30</v>
      </c>
    </row>
    <row r="53" spans="1:10" ht="16.5" customHeight="1">
      <c r="A53" s="18" t="s">
        <v>31</v>
      </c>
    </row>
    <row r="54" spans="1:10" ht="16.5" customHeight="1">
      <c r="A54" s="18"/>
    </row>
    <row r="55" spans="1:10" ht="16.5" customHeight="1">
      <c r="A55" s="18" t="s">
        <v>32</v>
      </c>
    </row>
    <row r="56" spans="1:10" ht="24.75" customHeight="1">
      <c r="A56" s="315" t="s">
        <v>73</v>
      </c>
      <c r="B56" s="316"/>
      <c r="C56" s="316"/>
      <c r="D56" s="316"/>
      <c r="E56" s="316"/>
      <c r="F56" s="316"/>
      <c r="G56" s="316"/>
      <c r="H56" s="316"/>
      <c r="I56" s="316"/>
      <c r="J56" s="316"/>
    </row>
    <row r="57" spans="1:10" ht="16.5" customHeight="1">
      <c r="A57" s="18"/>
    </row>
    <row r="58" spans="1:10" ht="16.5" customHeight="1">
      <c r="A58" s="19" t="s">
        <v>33</v>
      </c>
    </row>
    <row r="59" spans="1:10" ht="24.75" customHeight="1">
      <c r="A59" s="302" t="s">
        <v>74</v>
      </c>
      <c r="B59" s="302"/>
      <c r="C59" s="302"/>
      <c r="D59" s="302"/>
      <c r="E59" s="302"/>
      <c r="F59" s="302"/>
      <c r="G59" s="302"/>
      <c r="H59" s="302"/>
      <c r="I59" s="302"/>
      <c r="J59" s="302"/>
    </row>
    <row r="60" spans="1:10">
      <c r="A60" s="20"/>
    </row>
    <row r="61" spans="1:10">
      <c r="A61" s="19" t="s">
        <v>34</v>
      </c>
    </row>
    <row r="62" spans="1:10" ht="14.25" customHeight="1">
      <c r="A62" s="303" t="s">
        <v>35</v>
      </c>
      <c r="B62" s="303"/>
      <c r="C62" s="303"/>
      <c r="D62" s="303"/>
      <c r="E62" s="303"/>
      <c r="F62" s="303"/>
      <c r="G62" s="303"/>
      <c r="H62" s="303"/>
      <c r="I62" s="303"/>
      <c r="J62" s="303"/>
    </row>
    <row r="63" spans="1:10" ht="14.25" customHeight="1">
      <c r="A63" s="304" t="s">
        <v>36</v>
      </c>
      <c r="B63" s="304"/>
      <c r="C63" s="304"/>
      <c r="D63" s="304"/>
      <c r="E63" s="304"/>
      <c r="F63" s="304"/>
      <c r="G63" s="304"/>
      <c r="H63" s="304"/>
      <c r="I63" s="304"/>
      <c r="J63" s="304"/>
    </row>
    <row r="64" spans="1:10" ht="14.25" customHeight="1">
      <c r="A64" s="37" t="s">
        <v>37</v>
      </c>
      <c r="B64" s="37"/>
      <c r="C64" s="37"/>
      <c r="D64" s="37"/>
      <c r="E64" s="37"/>
      <c r="F64" s="37"/>
      <c r="G64" s="37"/>
      <c r="H64" s="37"/>
      <c r="I64" s="37"/>
      <c r="J64" s="37"/>
    </row>
    <row r="65" spans="1:10" ht="25.5" customHeight="1">
      <c r="A65" s="305" t="s">
        <v>75</v>
      </c>
      <c r="B65" s="305"/>
      <c r="C65" s="305"/>
      <c r="D65" s="305"/>
      <c r="E65" s="305"/>
      <c r="F65" s="305"/>
      <c r="G65" s="305"/>
      <c r="H65" s="305"/>
      <c r="I65" s="305"/>
      <c r="J65" s="305"/>
    </row>
    <row r="66" spans="1:10" ht="40.5" customHeight="1">
      <c r="A66" s="302" t="s">
        <v>76</v>
      </c>
      <c r="B66" s="302"/>
      <c r="C66" s="302"/>
      <c r="D66" s="302"/>
      <c r="E66" s="302"/>
      <c r="F66" s="302"/>
      <c r="G66" s="302"/>
      <c r="H66" s="302"/>
      <c r="I66" s="302"/>
      <c r="J66" s="302"/>
    </row>
    <row r="67" spans="1:10">
      <c r="A67" s="20"/>
    </row>
    <row r="68" spans="1:10">
      <c r="A68" s="303" t="s">
        <v>38</v>
      </c>
      <c r="B68" s="303"/>
      <c r="C68" s="303"/>
      <c r="D68" s="303"/>
      <c r="E68" s="303"/>
      <c r="F68" s="303"/>
      <c r="G68" s="303"/>
      <c r="H68" s="303"/>
      <c r="I68" s="303"/>
      <c r="J68" s="303"/>
    </row>
    <row r="69" spans="1:10" ht="27.75" customHeight="1">
      <c r="A69" s="302" t="s">
        <v>200</v>
      </c>
      <c r="B69" s="303"/>
      <c r="C69" s="303"/>
      <c r="D69" s="303"/>
      <c r="E69" s="303"/>
      <c r="F69" s="303"/>
      <c r="G69" s="303"/>
      <c r="H69" s="303"/>
      <c r="I69" s="303"/>
      <c r="J69" s="303"/>
    </row>
    <row r="70" spans="1:10" ht="30" customHeight="1">
      <c r="A70" s="302" t="s">
        <v>77</v>
      </c>
      <c r="B70" s="302"/>
      <c r="C70" s="302"/>
      <c r="D70" s="302"/>
      <c r="E70" s="302"/>
      <c r="F70" s="302"/>
      <c r="G70" s="302"/>
      <c r="H70" s="302"/>
      <c r="I70" s="302"/>
      <c r="J70" s="302"/>
    </row>
    <row r="71" spans="1:10">
      <c r="A71" s="20"/>
    </row>
    <row r="72" spans="1:10">
      <c r="A72" s="19" t="s">
        <v>39</v>
      </c>
    </row>
    <row r="73" spans="1:10" ht="24.75" customHeight="1">
      <c r="A73" s="302" t="s">
        <v>78</v>
      </c>
      <c r="B73" s="302"/>
      <c r="C73" s="302"/>
      <c r="D73" s="302"/>
      <c r="E73" s="302"/>
      <c r="F73" s="302"/>
      <c r="G73" s="302"/>
      <c r="H73" s="302"/>
      <c r="I73" s="302"/>
      <c r="J73" s="302"/>
    </row>
    <row r="74" spans="1:10">
      <c r="A74" s="16"/>
    </row>
  </sheetData>
  <mergeCells count="28">
    <mergeCell ref="B9:I9"/>
    <mergeCell ref="A1:I1"/>
    <mergeCell ref="B3:I3"/>
    <mergeCell ref="B4:I4"/>
    <mergeCell ref="B5:I5"/>
    <mergeCell ref="B8:I8"/>
    <mergeCell ref="B6:I6"/>
    <mergeCell ref="B7:I7"/>
    <mergeCell ref="A59:J59"/>
    <mergeCell ref="B10:I10"/>
    <mergeCell ref="B11:I11"/>
    <mergeCell ref="B12:I12"/>
    <mergeCell ref="B13:I13"/>
    <mergeCell ref="B14:I14"/>
    <mergeCell ref="A16:I16"/>
    <mergeCell ref="A17:I17"/>
    <mergeCell ref="A19:I19"/>
    <mergeCell ref="A40:I40"/>
    <mergeCell ref="A47:J47"/>
    <mergeCell ref="A56:J56"/>
    <mergeCell ref="A69:J69"/>
    <mergeCell ref="A70:J70"/>
    <mergeCell ref="A73:J73"/>
    <mergeCell ref="A62:J62"/>
    <mergeCell ref="A63:J63"/>
    <mergeCell ref="A65:J65"/>
    <mergeCell ref="A66:J66"/>
    <mergeCell ref="A68:J68"/>
  </mergeCells>
  <phoneticPr fontId="3"/>
  <pageMargins left="0.7" right="0.38"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40"/>
  <sheetViews>
    <sheetView topLeftCell="A28" workbookViewId="0">
      <selection activeCell="I30" sqref="I30"/>
    </sheetView>
  </sheetViews>
  <sheetFormatPr defaultRowHeight="13.5"/>
  <cols>
    <col min="1" max="1" width="9" style="48"/>
    <col min="2" max="2" width="10.875" style="48" customWidth="1"/>
    <col min="3" max="3" width="6" style="48" customWidth="1"/>
    <col min="4" max="5" width="9" style="48"/>
    <col min="6" max="6" width="15.5" style="48" customWidth="1"/>
    <col min="7" max="8" width="9" style="48"/>
    <col min="9" max="9" width="17.375" style="48" customWidth="1"/>
    <col min="10" max="16384" width="9" style="48"/>
  </cols>
  <sheetData>
    <row r="1" spans="1:9" ht="14.25">
      <c r="G1" s="47" t="s">
        <v>95</v>
      </c>
    </row>
    <row r="4" spans="1:9" ht="14.25">
      <c r="A4" s="47" t="s">
        <v>96</v>
      </c>
    </row>
    <row r="7" spans="1:9" ht="20.25" customHeight="1">
      <c r="C7" s="49" t="s">
        <v>101</v>
      </c>
    </row>
    <row r="8" spans="1:9" ht="16.5" customHeight="1"/>
    <row r="9" spans="1:9" ht="19.5" customHeight="1"/>
    <row r="10" spans="1:9" ht="19.5" customHeight="1">
      <c r="A10" s="47" t="s">
        <v>97</v>
      </c>
      <c r="B10" s="47"/>
      <c r="C10" s="47"/>
      <c r="D10" s="47"/>
      <c r="E10" s="47"/>
      <c r="F10" s="47"/>
      <c r="G10" s="47"/>
      <c r="H10" s="47"/>
      <c r="I10" s="47"/>
    </row>
    <row r="11" spans="1:9" ht="19.5" customHeight="1">
      <c r="A11" s="47" t="s">
        <v>98</v>
      </c>
      <c r="B11" s="47"/>
      <c r="C11" s="47"/>
      <c r="D11" s="47"/>
      <c r="E11" s="47"/>
      <c r="F11" s="47"/>
      <c r="G11" s="47"/>
      <c r="H11" s="47"/>
      <c r="I11" s="47"/>
    </row>
    <row r="12" spans="1:9" ht="19.5" customHeight="1">
      <c r="A12" s="47"/>
      <c r="B12" s="47"/>
      <c r="C12" s="47"/>
      <c r="D12" s="47"/>
      <c r="E12" s="47"/>
      <c r="F12" s="47"/>
      <c r="G12" s="47"/>
      <c r="H12" s="47"/>
      <c r="I12" s="47"/>
    </row>
    <row r="13" spans="1:9" ht="19.5" customHeight="1">
      <c r="A13" s="47"/>
      <c r="B13" s="47"/>
      <c r="C13" s="47"/>
      <c r="D13" s="47"/>
      <c r="E13" s="47"/>
      <c r="F13" s="47"/>
      <c r="G13" s="47"/>
      <c r="H13" s="47"/>
      <c r="I13" s="47"/>
    </row>
    <row r="14" spans="1:9" ht="19.5" customHeight="1">
      <c r="A14" s="47" t="s">
        <v>99</v>
      </c>
      <c r="B14" s="47"/>
      <c r="C14" s="47"/>
      <c r="D14" s="47"/>
      <c r="E14" s="47"/>
      <c r="F14" s="47"/>
      <c r="G14" s="47"/>
      <c r="H14" s="47"/>
      <c r="I14" s="47"/>
    </row>
    <row r="15" spans="1:9" ht="19.5" customHeight="1">
      <c r="A15" s="47" t="s">
        <v>115</v>
      </c>
      <c r="B15" s="47"/>
      <c r="C15" s="47"/>
      <c r="D15" s="47"/>
      <c r="E15" s="47"/>
      <c r="F15" s="47"/>
      <c r="G15" s="47"/>
      <c r="H15" s="47"/>
      <c r="I15" s="47"/>
    </row>
    <row r="16" spans="1:9" ht="19.5" customHeight="1">
      <c r="A16" s="47" t="s">
        <v>116</v>
      </c>
      <c r="B16" s="47"/>
      <c r="C16" s="47"/>
      <c r="D16" s="47"/>
      <c r="E16" s="47"/>
      <c r="F16" s="47"/>
      <c r="G16" s="47"/>
      <c r="H16" s="47"/>
      <c r="I16" s="47"/>
    </row>
    <row r="17" spans="1:9" ht="19.5" customHeight="1">
      <c r="A17" s="47"/>
      <c r="B17" s="47"/>
      <c r="C17" s="47"/>
      <c r="D17" s="47"/>
      <c r="E17" s="47"/>
      <c r="F17" s="47"/>
      <c r="G17" s="47"/>
      <c r="H17" s="47"/>
      <c r="I17" s="47"/>
    </row>
    <row r="18" spans="1:9" ht="19.5" customHeight="1">
      <c r="A18" s="47" t="s">
        <v>100</v>
      </c>
      <c r="B18" s="47"/>
      <c r="C18" s="47"/>
      <c r="D18" s="47"/>
      <c r="E18" s="47"/>
      <c r="F18" s="47"/>
      <c r="G18" s="47"/>
      <c r="H18" s="47"/>
      <c r="I18" s="47"/>
    </row>
    <row r="19" spans="1:9" ht="19.5" customHeight="1">
      <c r="A19" s="47"/>
      <c r="B19" s="47"/>
      <c r="C19" s="47"/>
      <c r="D19" s="47"/>
      <c r="E19" s="47"/>
      <c r="F19" s="47"/>
      <c r="G19" s="47"/>
      <c r="H19" s="47"/>
      <c r="I19" s="47"/>
    </row>
    <row r="20" spans="1:9" ht="19.5" customHeight="1">
      <c r="A20" s="47"/>
      <c r="B20" s="47"/>
      <c r="C20" s="47"/>
      <c r="D20" s="47"/>
      <c r="E20" s="47"/>
      <c r="F20" s="47"/>
      <c r="G20" s="47"/>
      <c r="H20" s="47"/>
      <c r="I20" s="47"/>
    </row>
    <row r="21" spans="1:9" ht="19.5" customHeight="1">
      <c r="A21" s="47" t="s">
        <v>102</v>
      </c>
      <c r="B21" s="47" t="s">
        <v>103</v>
      </c>
      <c r="C21" s="50"/>
      <c r="D21" s="50"/>
      <c r="E21" s="50"/>
      <c r="F21" s="50"/>
      <c r="G21" s="50"/>
      <c r="H21" s="50"/>
      <c r="I21" s="47"/>
    </row>
    <row r="22" spans="1:9" ht="19.5" customHeight="1">
      <c r="A22" s="47"/>
      <c r="B22" s="47"/>
      <c r="C22" s="47"/>
      <c r="D22" s="47"/>
      <c r="E22" s="47"/>
      <c r="F22" s="47"/>
      <c r="G22" s="47"/>
      <c r="H22" s="47"/>
      <c r="I22" s="47"/>
    </row>
    <row r="23" spans="1:9" ht="19.5" customHeight="1">
      <c r="A23" s="47"/>
      <c r="B23" s="47"/>
      <c r="C23" s="47"/>
      <c r="D23" s="47"/>
      <c r="E23" s="47"/>
      <c r="F23" s="47"/>
      <c r="G23" s="47"/>
      <c r="H23" s="47"/>
      <c r="I23" s="47"/>
    </row>
    <row r="24" spans="1:9" ht="19.5" customHeight="1">
      <c r="A24" s="47" t="s">
        <v>104</v>
      </c>
      <c r="B24" s="47" t="s">
        <v>108</v>
      </c>
      <c r="C24" s="50"/>
      <c r="D24" s="50"/>
      <c r="E24" s="50"/>
      <c r="F24" s="50"/>
      <c r="G24" s="50"/>
      <c r="H24" s="51" t="s">
        <v>105</v>
      </c>
      <c r="I24" s="47"/>
    </row>
    <row r="25" spans="1:9" ht="19.5" customHeight="1">
      <c r="A25" s="47"/>
      <c r="B25" s="47"/>
      <c r="C25" s="47"/>
      <c r="D25" s="47"/>
      <c r="E25" s="47"/>
      <c r="F25" s="47"/>
      <c r="G25" s="47"/>
      <c r="H25" s="47"/>
      <c r="I25" s="47"/>
    </row>
    <row r="26" spans="1:9" ht="19.5" customHeight="1">
      <c r="A26" s="47"/>
      <c r="B26" s="47"/>
      <c r="C26" s="47"/>
      <c r="D26" s="47"/>
      <c r="E26" s="47"/>
      <c r="F26" s="47"/>
      <c r="G26" s="47"/>
      <c r="H26" s="47"/>
      <c r="I26" s="47"/>
    </row>
    <row r="27" spans="1:9" ht="19.5" customHeight="1">
      <c r="A27" s="47" t="s">
        <v>106</v>
      </c>
      <c r="B27" s="47" t="s">
        <v>107</v>
      </c>
      <c r="C27" s="50"/>
      <c r="D27" s="50"/>
      <c r="E27" s="50"/>
      <c r="F27" s="50"/>
      <c r="G27" s="50"/>
      <c r="H27" s="50"/>
      <c r="I27" s="47"/>
    </row>
    <row r="28" spans="1:9" ht="19.5" customHeight="1">
      <c r="A28" s="47"/>
      <c r="B28" s="47"/>
      <c r="C28" s="47"/>
      <c r="D28" s="47"/>
      <c r="E28" s="47"/>
      <c r="F28" s="47"/>
      <c r="G28" s="47"/>
      <c r="H28" s="47"/>
      <c r="I28" s="47"/>
    </row>
    <row r="29" spans="1:9" ht="19.5" customHeight="1">
      <c r="A29" s="47"/>
      <c r="B29" s="47"/>
      <c r="C29" s="47"/>
      <c r="D29" s="47"/>
      <c r="E29" s="47"/>
      <c r="F29" s="47"/>
      <c r="G29" s="47"/>
      <c r="H29" s="47"/>
      <c r="I29" s="47"/>
    </row>
    <row r="30" spans="1:9" ht="19.5" customHeight="1">
      <c r="A30" s="47" t="s">
        <v>141</v>
      </c>
      <c r="B30" s="47"/>
      <c r="C30" s="47"/>
      <c r="D30" s="47"/>
      <c r="E30" s="47"/>
      <c r="F30" s="47"/>
      <c r="G30" s="47"/>
      <c r="H30" s="47"/>
      <c r="I30" s="47"/>
    </row>
    <row r="31" spans="1:9" ht="19.5" customHeight="1">
      <c r="A31" s="47" t="s">
        <v>142</v>
      </c>
      <c r="B31" s="47"/>
      <c r="C31" s="47"/>
      <c r="D31" s="47"/>
      <c r="E31" s="47"/>
      <c r="F31" s="47"/>
      <c r="G31" s="47"/>
      <c r="H31" s="47"/>
      <c r="I31" s="47"/>
    </row>
    <row r="32" spans="1:9" ht="19.5" customHeight="1">
      <c r="A32" s="47" t="s">
        <v>24</v>
      </c>
      <c r="B32" s="47"/>
      <c r="C32" s="47"/>
      <c r="D32" s="47"/>
      <c r="E32" s="47"/>
      <c r="F32" s="47"/>
      <c r="G32" s="47"/>
      <c r="H32" s="47"/>
      <c r="I32" s="47"/>
    </row>
    <row r="33" spans="1:9" ht="19.5" customHeight="1">
      <c r="A33" s="47"/>
      <c r="B33" s="47"/>
      <c r="C33" s="47"/>
      <c r="D33" s="47"/>
      <c r="E33" s="47"/>
      <c r="F33" s="47"/>
      <c r="G33" s="47"/>
      <c r="H33" s="47"/>
      <c r="I33" s="47"/>
    </row>
    <row r="34" spans="1:9" ht="19.5" customHeight="1">
      <c r="A34" s="47" t="s">
        <v>102</v>
      </c>
      <c r="B34" s="47" t="s">
        <v>109</v>
      </c>
      <c r="C34" s="50"/>
      <c r="D34" s="50"/>
      <c r="E34" s="50"/>
      <c r="F34" s="50"/>
      <c r="G34" s="50"/>
      <c r="H34" s="50"/>
      <c r="I34" s="47"/>
    </row>
    <row r="35" spans="1:9" ht="19.5" customHeight="1">
      <c r="A35" s="47"/>
      <c r="B35" s="47"/>
      <c r="C35" s="47"/>
      <c r="D35" s="47"/>
      <c r="E35" s="47"/>
      <c r="F35" s="47"/>
      <c r="G35" s="47"/>
      <c r="H35" s="47"/>
      <c r="I35" s="47"/>
    </row>
    <row r="36" spans="1:9" ht="19.5" customHeight="1">
      <c r="A36" s="47"/>
      <c r="B36" s="47"/>
      <c r="C36" s="47"/>
      <c r="D36" s="47"/>
      <c r="E36" s="47"/>
      <c r="F36" s="47"/>
      <c r="G36" s="47"/>
      <c r="H36" s="47"/>
      <c r="I36" s="47"/>
    </row>
    <row r="37" spans="1:9" ht="19.5" customHeight="1">
      <c r="A37" s="47" t="s">
        <v>110</v>
      </c>
      <c r="B37" s="47" t="s">
        <v>113</v>
      </c>
      <c r="C37" s="47"/>
      <c r="D37" s="50"/>
      <c r="E37" s="50"/>
      <c r="F37" s="50"/>
      <c r="G37" s="50"/>
      <c r="H37" s="51" t="s">
        <v>114</v>
      </c>
      <c r="I37" s="47"/>
    </row>
    <row r="38" spans="1:9" ht="19.5" customHeight="1">
      <c r="A38" s="47"/>
      <c r="B38" s="47"/>
      <c r="C38" s="47"/>
      <c r="D38" s="47"/>
      <c r="E38" s="47"/>
      <c r="F38" s="47"/>
      <c r="G38" s="47"/>
      <c r="H38" s="47"/>
      <c r="I38" s="47"/>
    </row>
    <row r="39" spans="1:9" ht="19.5" customHeight="1">
      <c r="A39" s="47"/>
      <c r="B39" s="47"/>
      <c r="C39" s="47"/>
      <c r="D39" s="47"/>
      <c r="E39" s="47"/>
      <c r="F39" s="47"/>
      <c r="G39" s="47"/>
      <c r="H39" s="47"/>
      <c r="I39" s="47"/>
    </row>
    <row r="40" spans="1:9" ht="19.5" customHeight="1">
      <c r="A40" s="47" t="s">
        <v>111</v>
      </c>
      <c r="B40" s="47" t="s">
        <v>112</v>
      </c>
      <c r="C40" s="47"/>
      <c r="D40" s="50"/>
      <c r="E40" s="50"/>
      <c r="F40" s="50"/>
      <c r="G40" s="50"/>
      <c r="H40" s="50"/>
      <c r="I40" s="47"/>
    </row>
  </sheetData>
  <phoneticPr fontId="3"/>
  <pageMargins left="0.7" right="0.28000000000000003"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F38"/>
  <sheetViews>
    <sheetView topLeftCell="I1" workbookViewId="0">
      <selection activeCell="AA23" sqref="AA23"/>
    </sheetView>
  </sheetViews>
  <sheetFormatPr defaultColWidth="3.125" defaultRowHeight="13.5"/>
  <cols>
    <col min="1" max="5" width="3.125" customWidth="1"/>
    <col min="6" max="6" width="9.25" customWidth="1"/>
    <col min="7" max="30" width="3.125" customWidth="1"/>
    <col min="31" max="31" width="7.375" customWidth="1"/>
    <col min="257" max="261" width="3.125" customWidth="1"/>
    <col min="262" max="262" width="9.25" customWidth="1"/>
    <col min="263" max="286" width="3.125" customWidth="1"/>
    <col min="287" max="287" width="7.375" customWidth="1"/>
    <col min="513" max="517" width="3.125" customWidth="1"/>
    <col min="518" max="518" width="9.25" customWidth="1"/>
    <col min="519" max="542" width="3.125" customWidth="1"/>
    <col min="543" max="543" width="7.375" customWidth="1"/>
    <col min="769" max="773" width="3.125" customWidth="1"/>
    <col min="774" max="774" width="9.25" customWidth="1"/>
    <col min="775" max="798" width="3.125" customWidth="1"/>
    <col min="799" max="799" width="7.375" customWidth="1"/>
    <col min="1025" max="1029" width="3.125" customWidth="1"/>
    <col min="1030" max="1030" width="9.25" customWidth="1"/>
    <col min="1031" max="1054" width="3.125" customWidth="1"/>
    <col min="1055" max="1055" width="7.375" customWidth="1"/>
    <col min="1281" max="1285" width="3.125" customWidth="1"/>
    <col min="1286" max="1286" width="9.25" customWidth="1"/>
    <col min="1287" max="1310" width="3.125" customWidth="1"/>
    <col min="1311" max="1311" width="7.375" customWidth="1"/>
    <col min="1537" max="1541" width="3.125" customWidth="1"/>
    <col min="1542" max="1542" width="9.25" customWidth="1"/>
    <col min="1543" max="1566" width="3.125" customWidth="1"/>
    <col min="1567" max="1567" width="7.375" customWidth="1"/>
    <col min="1793" max="1797" width="3.125" customWidth="1"/>
    <col min="1798" max="1798" width="9.25" customWidth="1"/>
    <col min="1799" max="1822" width="3.125" customWidth="1"/>
    <col min="1823" max="1823" width="7.375" customWidth="1"/>
    <col min="2049" max="2053" width="3.125" customWidth="1"/>
    <col min="2054" max="2054" width="9.25" customWidth="1"/>
    <col min="2055" max="2078" width="3.125" customWidth="1"/>
    <col min="2079" max="2079" width="7.375" customWidth="1"/>
    <col min="2305" max="2309" width="3.125" customWidth="1"/>
    <col min="2310" max="2310" width="9.25" customWidth="1"/>
    <col min="2311" max="2334" width="3.125" customWidth="1"/>
    <col min="2335" max="2335" width="7.375" customWidth="1"/>
    <col min="2561" max="2565" width="3.125" customWidth="1"/>
    <col min="2566" max="2566" width="9.25" customWidth="1"/>
    <col min="2567" max="2590" width="3.125" customWidth="1"/>
    <col min="2591" max="2591" width="7.375" customWidth="1"/>
    <col min="2817" max="2821" width="3.125" customWidth="1"/>
    <col min="2822" max="2822" width="9.25" customWidth="1"/>
    <col min="2823" max="2846" width="3.125" customWidth="1"/>
    <col min="2847" max="2847" width="7.375" customWidth="1"/>
    <col min="3073" max="3077" width="3.125" customWidth="1"/>
    <col min="3078" max="3078" width="9.25" customWidth="1"/>
    <col min="3079" max="3102" width="3.125" customWidth="1"/>
    <col min="3103" max="3103" width="7.375" customWidth="1"/>
    <col min="3329" max="3333" width="3.125" customWidth="1"/>
    <col min="3334" max="3334" width="9.25" customWidth="1"/>
    <col min="3335" max="3358" width="3.125" customWidth="1"/>
    <col min="3359" max="3359" width="7.375" customWidth="1"/>
    <col min="3585" max="3589" width="3.125" customWidth="1"/>
    <col min="3590" max="3590" width="9.25" customWidth="1"/>
    <col min="3591" max="3614" width="3.125" customWidth="1"/>
    <col min="3615" max="3615" width="7.375" customWidth="1"/>
    <col min="3841" max="3845" width="3.125" customWidth="1"/>
    <col min="3846" max="3846" width="9.25" customWidth="1"/>
    <col min="3847" max="3870" width="3.125" customWidth="1"/>
    <col min="3871" max="3871" width="7.375" customWidth="1"/>
    <col min="4097" max="4101" width="3.125" customWidth="1"/>
    <col min="4102" max="4102" width="9.25" customWidth="1"/>
    <col min="4103" max="4126" width="3.125" customWidth="1"/>
    <col min="4127" max="4127" width="7.375" customWidth="1"/>
    <col min="4353" max="4357" width="3.125" customWidth="1"/>
    <col min="4358" max="4358" width="9.25" customWidth="1"/>
    <col min="4359" max="4382" width="3.125" customWidth="1"/>
    <col min="4383" max="4383" width="7.375" customWidth="1"/>
    <col min="4609" max="4613" width="3.125" customWidth="1"/>
    <col min="4614" max="4614" width="9.25" customWidth="1"/>
    <col min="4615" max="4638" width="3.125" customWidth="1"/>
    <col min="4639" max="4639" width="7.375" customWidth="1"/>
    <col min="4865" max="4869" width="3.125" customWidth="1"/>
    <col min="4870" max="4870" width="9.25" customWidth="1"/>
    <col min="4871" max="4894" width="3.125" customWidth="1"/>
    <col min="4895" max="4895" width="7.375" customWidth="1"/>
    <col min="5121" max="5125" width="3.125" customWidth="1"/>
    <col min="5126" max="5126" width="9.25" customWidth="1"/>
    <col min="5127" max="5150" width="3.125" customWidth="1"/>
    <col min="5151" max="5151" width="7.375" customWidth="1"/>
    <col min="5377" max="5381" width="3.125" customWidth="1"/>
    <col min="5382" max="5382" width="9.25" customWidth="1"/>
    <col min="5383" max="5406" width="3.125" customWidth="1"/>
    <col min="5407" max="5407" width="7.375" customWidth="1"/>
    <col min="5633" max="5637" width="3.125" customWidth="1"/>
    <col min="5638" max="5638" width="9.25" customWidth="1"/>
    <col min="5639" max="5662" width="3.125" customWidth="1"/>
    <col min="5663" max="5663" width="7.375" customWidth="1"/>
    <col min="5889" max="5893" width="3.125" customWidth="1"/>
    <col min="5894" max="5894" width="9.25" customWidth="1"/>
    <col min="5895" max="5918" width="3.125" customWidth="1"/>
    <col min="5919" max="5919" width="7.375" customWidth="1"/>
    <col min="6145" max="6149" width="3.125" customWidth="1"/>
    <col min="6150" max="6150" width="9.25" customWidth="1"/>
    <col min="6151" max="6174" width="3.125" customWidth="1"/>
    <col min="6175" max="6175" width="7.375" customWidth="1"/>
    <col min="6401" max="6405" width="3.125" customWidth="1"/>
    <col min="6406" max="6406" width="9.25" customWidth="1"/>
    <col min="6407" max="6430" width="3.125" customWidth="1"/>
    <col min="6431" max="6431" width="7.375" customWidth="1"/>
    <col min="6657" max="6661" width="3.125" customWidth="1"/>
    <col min="6662" max="6662" width="9.25" customWidth="1"/>
    <col min="6663" max="6686" width="3.125" customWidth="1"/>
    <col min="6687" max="6687" width="7.375" customWidth="1"/>
    <col min="6913" max="6917" width="3.125" customWidth="1"/>
    <col min="6918" max="6918" width="9.25" customWidth="1"/>
    <col min="6919" max="6942" width="3.125" customWidth="1"/>
    <col min="6943" max="6943" width="7.375" customWidth="1"/>
    <col min="7169" max="7173" width="3.125" customWidth="1"/>
    <col min="7174" max="7174" width="9.25" customWidth="1"/>
    <col min="7175" max="7198" width="3.125" customWidth="1"/>
    <col min="7199" max="7199" width="7.375" customWidth="1"/>
    <col min="7425" max="7429" width="3.125" customWidth="1"/>
    <col min="7430" max="7430" width="9.25" customWidth="1"/>
    <col min="7431" max="7454" width="3.125" customWidth="1"/>
    <col min="7455" max="7455" width="7.375" customWidth="1"/>
    <col min="7681" max="7685" width="3.125" customWidth="1"/>
    <col min="7686" max="7686" width="9.25" customWidth="1"/>
    <col min="7687" max="7710" width="3.125" customWidth="1"/>
    <col min="7711" max="7711" width="7.375" customWidth="1"/>
    <col min="7937" max="7941" width="3.125" customWidth="1"/>
    <col min="7942" max="7942" width="9.25" customWidth="1"/>
    <col min="7943" max="7966" width="3.125" customWidth="1"/>
    <col min="7967" max="7967" width="7.375" customWidth="1"/>
    <col min="8193" max="8197" width="3.125" customWidth="1"/>
    <col min="8198" max="8198" width="9.25" customWidth="1"/>
    <col min="8199" max="8222" width="3.125" customWidth="1"/>
    <col min="8223" max="8223" width="7.375" customWidth="1"/>
    <col min="8449" max="8453" width="3.125" customWidth="1"/>
    <col min="8454" max="8454" width="9.25" customWidth="1"/>
    <col min="8455" max="8478" width="3.125" customWidth="1"/>
    <col min="8479" max="8479" width="7.375" customWidth="1"/>
    <col min="8705" max="8709" width="3.125" customWidth="1"/>
    <col min="8710" max="8710" width="9.25" customWidth="1"/>
    <col min="8711" max="8734" width="3.125" customWidth="1"/>
    <col min="8735" max="8735" width="7.375" customWidth="1"/>
    <col min="8961" max="8965" width="3.125" customWidth="1"/>
    <col min="8966" max="8966" width="9.25" customWidth="1"/>
    <col min="8967" max="8990" width="3.125" customWidth="1"/>
    <col min="8991" max="8991" width="7.375" customWidth="1"/>
    <col min="9217" max="9221" width="3.125" customWidth="1"/>
    <col min="9222" max="9222" width="9.25" customWidth="1"/>
    <col min="9223" max="9246" width="3.125" customWidth="1"/>
    <col min="9247" max="9247" width="7.375" customWidth="1"/>
    <col min="9473" max="9477" width="3.125" customWidth="1"/>
    <col min="9478" max="9478" width="9.25" customWidth="1"/>
    <col min="9479" max="9502" width="3.125" customWidth="1"/>
    <col min="9503" max="9503" width="7.375" customWidth="1"/>
    <col min="9729" max="9733" width="3.125" customWidth="1"/>
    <col min="9734" max="9734" width="9.25" customWidth="1"/>
    <col min="9735" max="9758" width="3.125" customWidth="1"/>
    <col min="9759" max="9759" width="7.375" customWidth="1"/>
    <col min="9985" max="9989" width="3.125" customWidth="1"/>
    <col min="9990" max="9990" width="9.25" customWidth="1"/>
    <col min="9991" max="10014" width="3.125" customWidth="1"/>
    <col min="10015" max="10015" width="7.375" customWidth="1"/>
    <col min="10241" max="10245" width="3.125" customWidth="1"/>
    <col min="10246" max="10246" width="9.25" customWidth="1"/>
    <col min="10247" max="10270" width="3.125" customWidth="1"/>
    <col min="10271" max="10271" width="7.375" customWidth="1"/>
    <col min="10497" max="10501" width="3.125" customWidth="1"/>
    <col min="10502" max="10502" width="9.25" customWidth="1"/>
    <col min="10503" max="10526" width="3.125" customWidth="1"/>
    <col min="10527" max="10527" width="7.375" customWidth="1"/>
    <col min="10753" max="10757" width="3.125" customWidth="1"/>
    <col min="10758" max="10758" width="9.25" customWidth="1"/>
    <col min="10759" max="10782" width="3.125" customWidth="1"/>
    <col min="10783" max="10783" width="7.375" customWidth="1"/>
    <col min="11009" max="11013" width="3.125" customWidth="1"/>
    <col min="11014" max="11014" width="9.25" customWidth="1"/>
    <col min="11015" max="11038" width="3.125" customWidth="1"/>
    <col min="11039" max="11039" width="7.375" customWidth="1"/>
    <col min="11265" max="11269" width="3.125" customWidth="1"/>
    <col min="11270" max="11270" width="9.25" customWidth="1"/>
    <col min="11271" max="11294" width="3.125" customWidth="1"/>
    <col min="11295" max="11295" width="7.375" customWidth="1"/>
    <col min="11521" max="11525" width="3.125" customWidth="1"/>
    <col min="11526" max="11526" width="9.25" customWidth="1"/>
    <col min="11527" max="11550" width="3.125" customWidth="1"/>
    <col min="11551" max="11551" width="7.375" customWidth="1"/>
    <col min="11777" max="11781" width="3.125" customWidth="1"/>
    <col min="11782" max="11782" width="9.25" customWidth="1"/>
    <col min="11783" max="11806" width="3.125" customWidth="1"/>
    <col min="11807" max="11807" width="7.375" customWidth="1"/>
    <col min="12033" max="12037" width="3.125" customWidth="1"/>
    <col min="12038" max="12038" width="9.25" customWidth="1"/>
    <col min="12039" max="12062" width="3.125" customWidth="1"/>
    <col min="12063" max="12063" width="7.375" customWidth="1"/>
    <col min="12289" max="12293" width="3.125" customWidth="1"/>
    <col min="12294" max="12294" width="9.25" customWidth="1"/>
    <col min="12295" max="12318" width="3.125" customWidth="1"/>
    <col min="12319" max="12319" width="7.375" customWidth="1"/>
    <col min="12545" max="12549" width="3.125" customWidth="1"/>
    <col min="12550" max="12550" width="9.25" customWidth="1"/>
    <col min="12551" max="12574" width="3.125" customWidth="1"/>
    <col min="12575" max="12575" width="7.375" customWidth="1"/>
    <col min="12801" max="12805" width="3.125" customWidth="1"/>
    <col min="12806" max="12806" width="9.25" customWidth="1"/>
    <col min="12807" max="12830" width="3.125" customWidth="1"/>
    <col min="12831" max="12831" width="7.375" customWidth="1"/>
    <col min="13057" max="13061" width="3.125" customWidth="1"/>
    <col min="13062" max="13062" width="9.25" customWidth="1"/>
    <col min="13063" max="13086" width="3.125" customWidth="1"/>
    <col min="13087" max="13087" width="7.375" customWidth="1"/>
    <col min="13313" max="13317" width="3.125" customWidth="1"/>
    <col min="13318" max="13318" width="9.25" customWidth="1"/>
    <col min="13319" max="13342" width="3.125" customWidth="1"/>
    <col min="13343" max="13343" width="7.375" customWidth="1"/>
    <col min="13569" max="13573" width="3.125" customWidth="1"/>
    <col min="13574" max="13574" width="9.25" customWidth="1"/>
    <col min="13575" max="13598" width="3.125" customWidth="1"/>
    <col min="13599" max="13599" width="7.375" customWidth="1"/>
    <col min="13825" max="13829" width="3.125" customWidth="1"/>
    <col min="13830" max="13830" width="9.25" customWidth="1"/>
    <col min="13831" max="13854" width="3.125" customWidth="1"/>
    <col min="13855" max="13855" width="7.375" customWidth="1"/>
    <col min="14081" max="14085" width="3.125" customWidth="1"/>
    <col min="14086" max="14086" width="9.25" customWidth="1"/>
    <col min="14087" max="14110" width="3.125" customWidth="1"/>
    <col min="14111" max="14111" width="7.375" customWidth="1"/>
    <col min="14337" max="14341" width="3.125" customWidth="1"/>
    <col min="14342" max="14342" width="9.25" customWidth="1"/>
    <col min="14343" max="14366" width="3.125" customWidth="1"/>
    <col min="14367" max="14367" width="7.375" customWidth="1"/>
    <col min="14593" max="14597" width="3.125" customWidth="1"/>
    <col min="14598" max="14598" width="9.25" customWidth="1"/>
    <col min="14599" max="14622" width="3.125" customWidth="1"/>
    <col min="14623" max="14623" width="7.375" customWidth="1"/>
    <col min="14849" max="14853" width="3.125" customWidth="1"/>
    <col min="14854" max="14854" width="9.25" customWidth="1"/>
    <col min="14855" max="14878" width="3.125" customWidth="1"/>
    <col min="14879" max="14879" width="7.375" customWidth="1"/>
    <col min="15105" max="15109" width="3.125" customWidth="1"/>
    <col min="15110" max="15110" width="9.25" customWidth="1"/>
    <col min="15111" max="15134" width="3.125" customWidth="1"/>
    <col min="15135" max="15135" width="7.375" customWidth="1"/>
    <col min="15361" max="15365" width="3.125" customWidth="1"/>
    <col min="15366" max="15366" width="9.25" customWidth="1"/>
    <col min="15367" max="15390" width="3.125" customWidth="1"/>
    <col min="15391" max="15391" width="7.375" customWidth="1"/>
    <col min="15617" max="15621" width="3.125" customWidth="1"/>
    <col min="15622" max="15622" width="9.25" customWidth="1"/>
    <col min="15623" max="15646" width="3.125" customWidth="1"/>
    <col min="15647" max="15647" width="7.375" customWidth="1"/>
    <col min="15873" max="15877" width="3.125" customWidth="1"/>
    <col min="15878" max="15878" width="9.25" customWidth="1"/>
    <col min="15879" max="15902" width="3.125" customWidth="1"/>
    <col min="15903" max="15903" width="7.375" customWidth="1"/>
    <col min="16129" max="16133" width="3.125" customWidth="1"/>
    <col min="16134" max="16134" width="9.25" customWidth="1"/>
    <col min="16135" max="16158" width="3.125" customWidth="1"/>
    <col min="16159" max="16159" width="7.375" customWidth="1"/>
  </cols>
  <sheetData>
    <row r="1" spans="1:32">
      <c r="A1" s="22"/>
      <c r="B1" s="22"/>
      <c r="C1" s="22"/>
      <c r="D1" s="22"/>
      <c r="E1" s="22"/>
      <c r="F1" s="22"/>
      <c r="G1" s="22"/>
      <c r="H1" s="22"/>
      <c r="I1" s="22"/>
      <c r="J1" s="22"/>
      <c r="K1" s="22"/>
      <c r="L1" s="22"/>
      <c r="M1" s="22"/>
      <c r="N1" s="22"/>
      <c r="O1" s="22"/>
      <c r="P1" s="22"/>
      <c r="Q1" s="22"/>
      <c r="R1" s="22"/>
      <c r="S1" s="22"/>
      <c r="T1" s="22"/>
      <c r="U1" s="22"/>
      <c r="V1" s="22"/>
    </row>
    <row r="2" spans="1:32">
      <c r="A2" s="327" t="s">
        <v>183</v>
      </c>
      <c r="B2" s="327"/>
      <c r="C2" s="327"/>
      <c r="D2" s="327"/>
      <c r="E2" s="327"/>
      <c r="F2" s="327"/>
      <c r="G2" s="327"/>
      <c r="H2" s="327"/>
      <c r="I2" s="327"/>
      <c r="J2" s="327"/>
      <c r="K2" s="327"/>
      <c r="L2" s="327"/>
      <c r="M2" s="327"/>
      <c r="N2" s="327"/>
      <c r="O2" s="327"/>
      <c r="P2" s="327"/>
      <c r="Q2" s="327"/>
      <c r="R2" s="327"/>
      <c r="S2" s="327"/>
      <c r="T2" s="327"/>
      <c r="U2" s="327"/>
      <c r="V2" s="22"/>
      <c r="AE2">
        <v>2014</v>
      </c>
      <c r="AF2">
        <v>1</v>
      </c>
    </row>
    <row r="3" spans="1:32">
      <c r="A3" s="327"/>
      <c r="B3" s="327"/>
      <c r="C3" s="327"/>
      <c r="D3" s="327"/>
      <c r="E3" s="327"/>
      <c r="F3" s="327"/>
      <c r="G3" s="327"/>
      <c r="H3" s="327"/>
      <c r="I3" s="327"/>
      <c r="J3" s="327"/>
      <c r="K3" s="327"/>
      <c r="L3" s="327"/>
      <c r="M3" s="327"/>
      <c r="N3" s="327"/>
      <c r="O3" s="327"/>
      <c r="P3" s="327"/>
      <c r="Q3" s="327"/>
      <c r="R3" s="327"/>
      <c r="S3" s="327"/>
      <c r="T3" s="327"/>
      <c r="U3" s="327"/>
      <c r="V3" s="22"/>
      <c r="AE3">
        <v>2015</v>
      </c>
      <c r="AF3">
        <v>2</v>
      </c>
    </row>
    <row r="4" spans="1:32">
      <c r="A4" s="22"/>
      <c r="B4" s="22"/>
      <c r="C4" s="22"/>
      <c r="D4" s="22"/>
      <c r="E4" s="22"/>
      <c r="F4" s="22"/>
      <c r="G4" s="22"/>
      <c r="H4" s="22"/>
      <c r="I4" s="22"/>
      <c r="J4" s="22"/>
      <c r="K4" s="22"/>
      <c r="L4" s="22"/>
      <c r="M4" s="22"/>
      <c r="N4" s="22"/>
      <c r="O4" s="22"/>
      <c r="P4" s="22"/>
      <c r="Q4" s="22"/>
      <c r="R4" s="22"/>
      <c r="S4" s="22"/>
      <c r="T4" s="22"/>
      <c r="U4" s="22"/>
      <c r="V4" s="22"/>
      <c r="AE4">
        <v>2016</v>
      </c>
      <c r="AF4">
        <v>3</v>
      </c>
    </row>
    <row r="5" spans="1:32">
      <c r="A5" s="22"/>
      <c r="B5" s="22"/>
      <c r="C5" s="22"/>
      <c r="D5" s="22"/>
      <c r="E5" s="22"/>
      <c r="F5" s="22"/>
      <c r="G5" s="22"/>
      <c r="H5" s="22"/>
      <c r="I5" s="22"/>
      <c r="J5" s="22"/>
      <c r="K5" s="22"/>
      <c r="L5" s="22"/>
      <c r="M5" s="22"/>
      <c r="N5" s="22"/>
      <c r="O5" s="22"/>
      <c r="P5" s="22"/>
      <c r="Q5" s="22"/>
      <c r="R5" s="22"/>
      <c r="S5" s="22"/>
      <c r="T5" s="22"/>
      <c r="U5" s="22"/>
      <c r="V5" s="22"/>
      <c r="AE5">
        <v>2017</v>
      </c>
      <c r="AF5">
        <v>4</v>
      </c>
    </row>
    <row r="6" spans="1:32">
      <c r="A6" s="22"/>
      <c r="B6" s="22"/>
      <c r="C6" s="22"/>
      <c r="D6" s="22"/>
      <c r="E6" s="22"/>
      <c r="F6" s="22"/>
      <c r="G6" s="22"/>
      <c r="H6" s="22"/>
      <c r="I6" s="22"/>
      <c r="J6" s="22"/>
      <c r="K6" s="22"/>
      <c r="L6" s="22"/>
      <c r="M6" s="22"/>
      <c r="N6" s="22"/>
      <c r="O6" s="22"/>
      <c r="P6" s="22"/>
      <c r="Q6" s="22"/>
      <c r="R6" s="22"/>
      <c r="S6" s="22"/>
      <c r="T6" s="22"/>
      <c r="U6" s="22"/>
      <c r="V6" s="22"/>
      <c r="AE6">
        <v>2018</v>
      </c>
      <c r="AF6">
        <v>5</v>
      </c>
    </row>
    <row r="7" spans="1:32">
      <c r="A7" s="22"/>
      <c r="B7" s="328" t="s">
        <v>184</v>
      </c>
      <c r="C7" s="328"/>
      <c r="D7" s="328"/>
      <c r="E7" s="328"/>
      <c r="F7" s="22">
        <f>IF(報告書!$X$5=26,2014,IF(報告書!$X$5=27,2015,IF(報告書!$X$5=28,2016,IF(報告書!$X$5=29,2017,IF(報告書!$X$5=30,2018,"")))))</f>
        <v>2014</v>
      </c>
      <c r="G7" s="22"/>
      <c r="H7" s="22"/>
      <c r="I7" s="22"/>
      <c r="J7" s="22"/>
      <c r="K7" s="22"/>
      <c r="L7" s="22"/>
      <c r="M7" s="22"/>
      <c r="N7" s="22"/>
      <c r="O7" s="22"/>
      <c r="P7" s="22"/>
      <c r="Q7" s="22"/>
      <c r="R7" s="22"/>
      <c r="S7" s="22"/>
      <c r="T7" s="22"/>
      <c r="U7" s="22"/>
      <c r="V7" s="22"/>
      <c r="AE7">
        <v>2019</v>
      </c>
      <c r="AF7">
        <v>6</v>
      </c>
    </row>
    <row r="8" spans="1:32">
      <c r="A8" s="22"/>
      <c r="B8" s="328" t="s">
        <v>185</v>
      </c>
      <c r="C8" s="328"/>
      <c r="D8" s="328"/>
      <c r="E8" s="328"/>
      <c r="F8" s="128">
        <f>報告書!AB5</f>
        <v>6</v>
      </c>
      <c r="G8" s="22"/>
      <c r="H8" s="22"/>
      <c r="I8" s="22"/>
      <c r="J8" s="22"/>
      <c r="K8" s="22"/>
      <c r="L8" s="22"/>
      <c r="M8" s="22"/>
      <c r="N8" s="22"/>
      <c r="O8" s="22"/>
      <c r="P8" s="22"/>
      <c r="Q8" s="22"/>
      <c r="R8" s="22"/>
      <c r="S8" s="22"/>
      <c r="T8" s="22"/>
      <c r="U8" s="22"/>
      <c r="V8" s="22"/>
      <c r="W8" s="129">
        <f>WEEKDAY(DATE(F7,F8,1))-1</f>
        <v>0</v>
      </c>
      <c r="X8">
        <f>IF(W8=0,7,W8)</f>
        <v>7</v>
      </c>
      <c r="AE8">
        <v>2020</v>
      </c>
      <c r="AF8">
        <v>7</v>
      </c>
    </row>
    <row r="9" spans="1:32">
      <c r="A9" s="22"/>
      <c r="B9" s="22"/>
      <c r="C9" s="22"/>
      <c r="D9" s="22"/>
      <c r="E9" s="22"/>
      <c r="F9" s="22"/>
      <c r="G9" s="22"/>
      <c r="H9" s="22"/>
      <c r="I9" s="22"/>
      <c r="J9" s="22"/>
      <c r="K9" s="22"/>
      <c r="L9" s="22"/>
      <c r="M9" s="22"/>
      <c r="N9" s="22"/>
      <c r="O9" s="22"/>
      <c r="P9" s="22"/>
      <c r="Q9" s="22"/>
      <c r="R9" s="22"/>
      <c r="S9" s="22"/>
      <c r="T9" s="22"/>
      <c r="U9" s="22"/>
      <c r="V9" s="22"/>
      <c r="W9">
        <f>IF(W8=7,1,W8+1)</f>
        <v>1</v>
      </c>
      <c r="X9">
        <f>IF(X8=7,1,X8+1)</f>
        <v>1</v>
      </c>
      <c r="AF9">
        <v>8</v>
      </c>
    </row>
    <row r="10" spans="1:32">
      <c r="A10" s="22"/>
      <c r="B10" s="22"/>
      <c r="C10" s="22"/>
      <c r="D10" s="22"/>
      <c r="E10" s="22"/>
      <c r="F10" s="22"/>
      <c r="G10" s="22"/>
      <c r="H10" s="22"/>
      <c r="I10" s="22"/>
      <c r="J10" s="22"/>
      <c r="K10" s="22"/>
      <c r="L10" s="22"/>
      <c r="M10" s="22"/>
      <c r="N10" s="22"/>
      <c r="O10" s="22"/>
      <c r="P10" s="22"/>
      <c r="Q10" s="22"/>
      <c r="R10" s="22"/>
      <c r="S10" s="22"/>
      <c r="T10" s="22"/>
      <c r="U10" s="22"/>
      <c r="V10" s="22"/>
      <c r="W10">
        <f t="shared" ref="W10:X25" si="0">IF(W9=7,1,W9+1)</f>
        <v>2</v>
      </c>
      <c r="X10">
        <f t="shared" si="0"/>
        <v>2</v>
      </c>
      <c r="AF10">
        <v>9</v>
      </c>
    </row>
    <row r="11" spans="1:32">
      <c r="A11" s="22"/>
      <c r="B11" s="22"/>
      <c r="C11" s="22"/>
      <c r="D11" s="22"/>
      <c r="E11" s="22"/>
      <c r="F11" s="22"/>
      <c r="G11" s="22"/>
      <c r="H11" s="22"/>
      <c r="I11" s="22"/>
      <c r="J11" s="22"/>
      <c r="K11" s="22"/>
      <c r="L11" s="22"/>
      <c r="M11" s="22"/>
      <c r="N11" s="22"/>
      <c r="O11" s="22"/>
      <c r="P11" s="22"/>
      <c r="Q11" s="22"/>
      <c r="R11" s="22"/>
      <c r="S11" s="22"/>
      <c r="T11" s="22"/>
      <c r="U11" s="22"/>
      <c r="V11" s="22"/>
      <c r="W11">
        <f t="shared" si="0"/>
        <v>3</v>
      </c>
      <c r="X11">
        <f t="shared" si="0"/>
        <v>3</v>
      </c>
      <c r="AF11">
        <v>10</v>
      </c>
    </row>
    <row r="12" spans="1:32">
      <c r="A12" s="22"/>
      <c r="B12" s="22"/>
      <c r="C12" s="22"/>
      <c r="D12" s="22"/>
      <c r="E12" s="22"/>
      <c r="F12" s="22" t="str">
        <f>IF(報告書!$X$5=22,2010,IF(報告書!$X$5=23,2011,IF(報告書!$X$5=24,2012,"")))</f>
        <v/>
      </c>
      <c r="G12" s="22"/>
      <c r="H12" s="22"/>
      <c r="I12" s="22"/>
      <c r="J12" s="22"/>
      <c r="K12" s="22"/>
      <c r="L12" s="22"/>
      <c r="M12" s="22"/>
      <c r="N12" s="22"/>
      <c r="O12" s="22"/>
      <c r="P12" s="22"/>
      <c r="Q12" s="22"/>
      <c r="R12" s="22"/>
      <c r="S12" s="22"/>
      <c r="T12" s="22"/>
      <c r="U12" s="22"/>
      <c r="V12" s="22"/>
      <c r="W12">
        <f t="shared" si="0"/>
        <v>4</v>
      </c>
      <c r="X12">
        <f t="shared" si="0"/>
        <v>4</v>
      </c>
      <c r="AF12">
        <v>11</v>
      </c>
    </row>
    <row r="13" spans="1:32">
      <c r="A13" s="22"/>
      <c r="B13" s="22"/>
      <c r="C13" s="22"/>
      <c r="D13" s="22"/>
      <c r="E13" s="22"/>
      <c r="F13" s="22"/>
      <c r="G13" s="22"/>
      <c r="H13" s="22"/>
      <c r="I13" s="22"/>
      <c r="J13" s="22"/>
      <c r="K13" s="22"/>
      <c r="L13" s="22"/>
      <c r="M13" s="22"/>
      <c r="N13" s="22"/>
      <c r="O13" s="22"/>
      <c r="P13" s="22"/>
      <c r="Q13" s="22"/>
      <c r="R13" s="22"/>
      <c r="S13" s="22"/>
      <c r="T13" s="22"/>
      <c r="U13" s="22"/>
      <c r="V13" s="22"/>
      <c r="W13">
        <f t="shared" si="0"/>
        <v>5</v>
      </c>
      <c r="X13">
        <f t="shared" si="0"/>
        <v>5</v>
      </c>
      <c r="AF13">
        <v>12</v>
      </c>
    </row>
    <row r="14" spans="1:32">
      <c r="A14" s="22"/>
      <c r="B14" s="22"/>
      <c r="C14" s="22"/>
      <c r="D14" s="22"/>
      <c r="E14" s="22"/>
      <c r="F14" s="22"/>
      <c r="G14" s="22"/>
      <c r="H14" s="22"/>
      <c r="I14" s="22"/>
      <c r="J14" s="22"/>
      <c r="K14" s="22"/>
      <c r="L14" s="22"/>
      <c r="M14" s="22"/>
      <c r="N14" s="22"/>
      <c r="O14" s="22"/>
      <c r="P14" s="22"/>
      <c r="Q14" s="22"/>
      <c r="R14" s="22"/>
      <c r="S14" s="22"/>
      <c r="T14" s="22"/>
      <c r="U14" s="22"/>
      <c r="V14" s="22"/>
      <c r="W14">
        <f t="shared" si="0"/>
        <v>6</v>
      </c>
      <c r="X14">
        <f t="shared" si="0"/>
        <v>6</v>
      </c>
    </row>
    <row r="15" spans="1:32">
      <c r="A15" s="22"/>
      <c r="B15" s="22"/>
      <c r="C15" s="22"/>
      <c r="D15" s="22"/>
      <c r="E15" s="22"/>
      <c r="F15" s="22"/>
      <c r="G15" s="22"/>
      <c r="H15" s="22"/>
      <c r="I15" s="22"/>
      <c r="J15" s="22"/>
      <c r="K15" s="22"/>
      <c r="L15" s="22"/>
      <c r="M15" s="22"/>
      <c r="N15" s="22"/>
      <c r="O15" s="22"/>
      <c r="P15" s="22"/>
      <c r="Q15" s="22"/>
      <c r="R15" s="22"/>
      <c r="S15" s="22"/>
      <c r="T15" s="22"/>
      <c r="U15" s="22"/>
      <c r="V15" s="22"/>
      <c r="W15">
        <f t="shared" si="0"/>
        <v>7</v>
      </c>
      <c r="X15">
        <f t="shared" si="0"/>
        <v>7</v>
      </c>
    </row>
    <row r="16" spans="1:32">
      <c r="A16" s="22"/>
      <c r="B16" s="22"/>
      <c r="C16" s="22"/>
      <c r="D16" s="22"/>
      <c r="E16" s="22"/>
      <c r="F16" s="22"/>
      <c r="G16" s="22"/>
      <c r="H16" s="22"/>
      <c r="I16" s="22"/>
      <c r="J16" s="22"/>
      <c r="K16" s="22"/>
      <c r="L16" s="22"/>
      <c r="M16" s="22"/>
      <c r="N16" s="22"/>
      <c r="O16" s="22"/>
      <c r="P16" s="22"/>
      <c r="Q16" s="22"/>
      <c r="R16" s="22"/>
      <c r="S16" s="22"/>
      <c r="T16" s="22"/>
      <c r="U16" s="22"/>
      <c r="V16" s="22"/>
      <c r="W16">
        <f t="shared" si="0"/>
        <v>1</v>
      </c>
      <c r="X16">
        <f t="shared" si="0"/>
        <v>1</v>
      </c>
    </row>
    <row r="17" spans="1:24">
      <c r="A17" s="22"/>
      <c r="B17" s="22"/>
      <c r="C17" s="22"/>
      <c r="D17" s="22"/>
      <c r="E17" s="22"/>
      <c r="F17" s="22"/>
      <c r="G17" s="22"/>
      <c r="H17" s="22"/>
      <c r="I17" s="22"/>
      <c r="J17" s="22"/>
      <c r="K17" s="22"/>
      <c r="L17" s="22"/>
      <c r="M17" s="22"/>
      <c r="N17" s="22"/>
      <c r="O17" s="22"/>
      <c r="P17" s="22"/>
      <c r="Q17" s="22"/>
      <c r="R17" s="22"/>
      <c r="S17" s="22"/>
      <c r="T17" s="22"/>
      <c r="U17" s="22"/>
      <c r="V17" s="22"/>
      <c r="W17">
        <f t="shared" si="0"/>
        <v>2</v>
      </c>
      <c r="X17">
        <f t="shared" si="0"/>
        <v>2</v>
      </c>
    </row>
    <row r="18" spans="1:24">
      <c r="A18" s="22"/>
      <c r="B18" s="22"/>
      <c r="C18" s="22"/>
      <c r="D18" s="22"/>
      <c r="E18" s="22"/>
      <c r="F18" s="22"/>
      <c r="G18" s="22"/>
      <c r="H18" s="22"/>
      <c r="I18" s="22"/>
      <c r="J18" s="22"/>
      <c r="K18" s="22"/>
      <c r="L18" s="22"/>
      <c r="M18" s="22"/>
      <c r="N18" s="22"/>
      <c r="O18" s="22"/>
      <c r="P18" s="22"/>
      <c r="Q18" s="22"/>
      <c r="R18" s="22"/>
      <c r="S18" s="22"/>
      <c r="T18" s="22"/>
      <c r="U18" s="22"/>
      <c r="V18" s="22"/>
      <c r="W18">
        <f t="shared" si="0"/>
        <v>3</v>
      </c>
      <c r="X18">
        <f t="shared" si="0"/>
        <v>3</v>
      </c>
    </row>
    <row r="19" spans="1:24">
      <c r="A19" s="22"/>
      <c r="B19" s="22"/>
      <c r="C19" s="22"/>
      <c r="D19" s="22"/>
      <c r="E19" s="22"/>
      <c r="F19" s="22"/>
      <c r="G19" s="22"/>
      <c r="H19" s="22"/>
      <c r="I19" s="22"/>
      <c r="J19" s="22"/>
      <c r="K19" s="22"/>
      <c r="L19" s="22"/>
      <c r="M19" s="22"/>
      <c r="N19" s="22"/>
      <c r="O19" s="22"/>
      <c r="P19" s="22"/>
      <c r="Q19" s="22"/>
      <c r="R19" s="22"/>
      <c r="S19" s="22"/>
      <c r="T19" s="22"/>
      <c r="U19" s="22"/>
      <c r="V19" s="22"/>
      <c r="W19">
        <f t="shared" si="0"/>
        <v>4</v>
      </c>
      <c r="X19">
        <f t="shared" si="0"/>
        <v>4</v>
      </c>
    </row>
    <row r="20" spans="1:24">
      <c r="A20" s="22"/>
      <c r="B20" s="22"/>
      <c r="C20" s="22"/>
      <c r="D20" s="22"/>
      <c r="E20" s="22"/>
      <c r="F20" s="22"/>
      <c r="G20" s="22"/>
      <c r="H20" s="22"/>
      <c r="I20" s="22"/>
      <c r="J20" s="22"/>
      <c r="K20" s="22"/>
      <c r="L20" s="22"/>
      <c r="M20" s="22"/>
      <c r="N20" s="22"/>
      <c r="O20" s="22"/>
      <c r="P20" s="22"/>
      <c r="Q20" s="22"/>
      <c r="R20" s="22"/>
      <c r="S20" s="22"/>
      <c r="T20" s="22"/>
      <c r="U20" s="22"/>
      <c r="V20" s="22"/>
      <c r="W20">
        <f t="shared" si="0"/>
        <v>5</v>
      </c>
      <c r="X20">
        <f t="shared" si="0"/>
        <v>5</v>
      </c>
    </row>
    <row r="21" spans="1:24">
      <c r="A21" s="22"/>
      <c r="B21" s="22"/>
      <c r="C21" s="22"/>
      <c r="D21" s="22"/>
      <c r="E21" s="22"/>
      <c r="F21" s="22"/>
      <c r="G21" s="22"/>
      <c r="H21" s="22"/>
      <c r="I21" s="22"/>
      <c r="J21" s="22"/>
      <c r="K21" s="22"/>
      <c r="L21" s="22"/>
      <c r="M21" s="22"/>
      <c r="N21" s="22"/>
      <c r="O21" s="22"/>
      <c r="P21" s="22"/>
      <c r="Q21" s="22"/>
      <c r="R21" s="22"/>
      <c r="S21" s="22"/>
      <c r="T21" s="22"/>
      <c r="U21" s="22"/>
      <c r="V21" s="22"/>
      <c r="W21">
        <f t="shared" si="0"/>
        <v>6</v>
      </c>
      <c r="X21">
        <f t="shared" si="0"/>
        <v>6</v>
      </c>
    </row>
    <row r="22" spans="1:24">
      <c r="A22" s="22"/>
      <c r="B22" s="22"/>
      <c r="C22" s="22"/>
      <c r="D22" s="22"/>
      <c r="E22" s="22"/>
      <c r="F22" s="22"/>
      <c r="G22" s="22"/>
      <c r="H22" s="22"/>
      <c r="I22" s="22"/>
      <c r="J22" s="22"/>
      <c r="K22" s="22"/>
      <c r="L22" s="22"/>
      <c r="M22" s="22"/>
      <c r="N22" s="22"/>
      <c r="O22" s="22"/>
      <c r="P22" s="22"/>
      <c r="Q22" s="22"/>
      <c r="R22" s="22"/>
      <c r="S22" s="22"/>
      <c r="T22" s="22"/>
      <c r="U22" s="22"/>
      <c r="V22" s="22"/>
      <c r="W22">
        <f t="shared" si="0"/>
        <v>7</v>
      </c>
      <c r="X22">
        <f t="shared" si="0"/>
        <v>7</v>
      </c>
    </row>
    <row r="23" spans="1:24">
      <c r="A23" s="22"/>
      <c r="B23" s="22"/>
      <c r="C23" s="22"/>
      <c r="D23" s="22"/>
      <c r="E23" s="22"/>
      <c r="F23" s="22"/>
      <c r="G23" s="22"/>
      <c r="H23" s="22"/>
      <c r="I23" s="22"/>
      <c r="J23" s="22"/>
      <c r="K23" s="22"/>
      <c r="L23" s="22"/>
      <c r="M23" s="22"/>
      <c r="N23" s="22"/>
      <c r="O23" s="22"/>
      <c r="P23" s="22"/>
      <c r="Q23" s="22"/>
      <c r="R23" s="22"/>
      <c r="S23" s="22"/>
      <c r="T23" s="22"/>
      <c r="U23" s="22"/>
      <c r="V23" s="22"/>
      <c r="W23">
        <f t="shared" si="0"/>
        <v>1</v>
      </c>
      <c r="X23">
        <f t="shared" si="0"/>
        <v>1</v>
      </c>
    </row>
    <row r="24" spans="1:24">
      <c r="A24" s="22"/>
      <c r="B24" s="22"/>
      <c r="C24" s="22"/>
      <c r="D24" s="22"/>
      <c r="E24" s="22"/>
      <c r="F24" s="22"/>
      <c r="G24" s="22"/>
      <c r="H24" s="22"/>
      <c r="I24" s="22"/>
      <c r="J24" s="22"/>
      <c r="K24" s="22"/>
      <c r="L24" s="22"/>
      <c r="M24" s="22"/>
      <c r="N24" s="22"/>
      <c r="O24" s="22"/>
      <c r="P24" s="22"/>
      <c r="Q24" s="22"/>
      <c r="R24" s="22"/>
      <c r="S24" s="22"/>
      <c r="T24" s="22"/>
      <c r="U24" s="22"/>
      <c r="V24" s="22"/>
      <c r="W24">
        <f t="shared" si="0"/>
        <v>2</v>
      </c>
      <c r="X24">
        <f t="shared" si="0"/>
        <v>2</v>
      </c>
    </row>
    <row r="25" spans="1:24">
      <c r="A25" s="22"/>
      <c r="B25" s="22"/>
      <c r="C25" s="22"/>
      <c r="D25" s="22"/>
      <c r="E25" s="22"/>
      <c r="F25" s="22"/>
      <c r="G25" s="22"/>
      <c r="H25" s="22"/>
      <c r="I25" s="22"/>
      <c r="J25" s="22"/>
      <c r="K25" s="22"/>
      <c r="L25" s="22"/>
      <c r="M25" s="22"/>
      <c r="N25" s="22"/>
      <c r="O25" s="22"/>
      <c r="P25" s="22"/>
      <c r="Q25" s="22"/>
      <c r="R25" s="22"/>
      <c r="S25" s="22"/>
      <c r="T25" s="22"/>
      <c r="U25" s="22"/>
      <c r="V25" s="22"/>
      <c r="W25">
        <f t="shared" si="0"/>
        <v>3</v>
      </c>
      <c r="X25">
        <f t="shared" si="0"/>
        <v>3</v>
      </c>
    </row>
    <row r="26" spans="1:24">
      <c r="A26" s="22"/>
      <c r="B26" s="22"/>
      <c r="C26" s="22"/>
      <c r="D26" s="22"/>
      <c r="E26" s="22"/>
      <c r="F26" s="22"/>
      <c r="G26" s="22"/>
      <c r="H26" s="22"/>
      <c r="I26" s="22"/>
      <c r="J26" s="22"/>
      <c r="K26" s="22"/>
      <c r="L26" s="22"/>
      <c r="M26" s="22"/>
      <c r="N26" s="22"/>
      <c r="O26" s="22"/>
      <c r="P26" s="22"/>
      <c r="Q26" s="22"/>
      <c r="R26" s="22"/>
      <c r="S26" s="22"/>
      <c r="T26" s="22"/>
      <c r="U26" s="22"/>
      <c r="V26" s="22"/>
      <c r="W26">
        <f t="shared" ref="W26:X38" si="1">IF(W25=7,1,W25+1)</f>
        <v>4</v>
      </c>
      <c r="X26">
        <f t="shared" si="1"/>
        <v>4</v>
      </c>
    </row>
    <row r="27" spans="1:24">
      <c r="A27" s="22"/>
      <c r="B27" s="22"/>
      <c r="C27" s="22"/>
      <c r="D27" s="22"/>
      <c r="E27" s="22"/>
      <c r="F27" s="22"/>
      <c r="G27" s="22"/>
      <c r="H27" s="22"/>
      <c r="I27" s="22"/>
      <c r="J27" s="22"/>
      <c r="K27" s="22"/>
      <c r="L27" s="22"/>
      <c r="M27" s="22"/>
      <c r="N27" s="22"/>
      <c r="O27" s="22"/>
      <c r="P27" s="22"/>
      <c r="Q27" s="22"/>
      <c r="R27" s="22"/>
      <c r="S27" s="22"/>
      <c r="T27" s="22"/>
      <c r="U27" s="22"/>
      <c r="V27" s="22"/>
      <c r="W27">
        <f t="shared" si="1"/>
        <v>5</v>
      </c>
      <c r="X27">
        <f t="shared" si="1"/>
        <v>5</v>
      </c>
    </row>
    <row r="28" spans="1:24">
      <c r="A28" s="22"/>
      <c r="B28" s="22"/>
      <c r="C28" s="22"/>
      <c r="D28" s="22"/>
      <c r="E28" s="22"/>
      <c r="F28" s="22"/>
      <c r="G28" s="22"/>
      <c r="H28" s="22"/>
      <c r="I28" s="22"/>
      <c r="J28" s="22"/>
      <c r="K28" s="22"/>
      <c r="L28" s="22"/>
      <c r="M28" s="22"/>
      <c r="N28" s="22"/>
      <c r="O28" s="22"/>
      <c r="P28" s="22"/>
      <c r="Q28" s="22"/>
      <c r="R28" s="22"/>
      <c r="S28" s="22"/>
      <c r="T28" s="22"/>
      <c r="U28" s="22"/>
      <c r="V28" s="22"/>
      <c r="W28">
        <f t="shared" si="1"/>
        <v>6</v>
      </c>
      <c r="X28">
        <f t="shared" si="1"/>
        <v>6</v>
      </c>
    </row>
    <row r="29" spans="1:24">
      <c r="A29" s="22"/>
      <c r="B29" s="22"/>
      <c r="C29" s="22"/>
      <c r="D29" s="22"/>
      <c r="E29" s="22"/>
      <c r="F29" s="22"/>
      <c r="G29" s="22"/>
      <c r="H29" s="22"/>
      <c r="I29" s="22"/>
      <c r="J29" s="22"/>
      <c r="K29" s="22"/>
      <c r="L29" s="22"/>
      <c r="M29" s="22"/>
      <c r="N29" s="22"/>
      <c r="O29" s="22"/>
      <c r="P29" s="22"/>
      <c r="Q29" s="22"/>
      <c r="R29" s="22"/>
      <c r="S29" s="22"/>
      <c r="T29" s="22"/>
      <c r="U29" s="22"/>
      <c r="V29" s="22"/>
      <c r="W29">
        <f t="shared" si="1"/>
        <v>7</v>
      </c>
      <c r="X29">
        <f t="shared" si="1"/>
        <v>7</v>
      </c>
    </row>
    <row r="30" spans="1:24">
      <c r="A30" s="22"/>
      <c r="B30" s="22"/>
      <c r="C30" s="22"/>
      <c r="D30" s="22"/>
      <c r="E30" s="22"/>
      <c r="F30" s="22"/>
      <c r="G30" s="22"/>
      <c r="H30" s="22"/>
      <c r="I30" s="22"/>
      <c r="J30" s="22"/>
      <c r="K30" s="22"/>
      <c r="L30" s="22"/>
      <c r="M30" s="22"/>
      <c r="N30" s="22"/>
      <c r="O30" s="22"/>
      <c r="P30" s="22"/>
      <c r="Q30" s="22"/>
      <c r="R30" s="22"/>
      <c r="S30" s="22"/>
      <c r="T30" s="22"/>
      <c r="U30" s="22"/>
      <c r="V30" s="22"/>
      <c r="W30">
        <f t="shared" si="1"/>
        <v>1</v>
      </c>
      <c r="X30">
        <f t="shared" si="1"/>
        <v>1</v>
      </c>
    </row>
    <row r="31" spans="1:24">
      <c r="A31" s="22"/>
      <c r="B31" s="22"/>
      <c r="C31" s="22"/>
      <c r="D31" s="22"/>
      <c r="E31" s="22"/>
      <c r="F31" s="22"/>
      <c r="G31" s="22"/>
      <c r="H31" s="22"/>
      <c r="I31" s="22"/>
      <c r="J31" s="22"/>
      <c r="K31" s="22"/>
      <c r="L31" s="22"/>
      <c r="M31" s="22"/>
      <c r="N31" s="22"/>
      <c r="O31" s="22"/>
      <c r="P31" s="22"/>
      <c r="Q31" s="22"/>
      <c r="R31" s="22"/>
      <c r="S31" s="22"/>
      <c r="T31" s="22"/>
      <c r="U31" s="22"/>
      <c r="V31" s="22"/>
      <c r="W31">
        <f t="shared" si="1"/>
        <v>2</v>
      </c>
      <c r="X31">
        <f t="shared" si="1"/>
        <v>2</v>
      </c>
    </row>
    <row r="32" spans="1:24">
      <c r="W32">
        <f t="shared" si="1"/>
        <v>3</v>
      </c>
      <c r="X32">
        <f t="shared" si="1"/>
        <v>3</v>
      </c>
    </row>
    <row r="33" spans="23:24">
      <c r="W33">
        <f t="shared" si="1"/>
        <v>4</v>
      </c>
      <c r="X33">
        <f t="shared" si="1"/>
        <v>4</v>
      </c>
    </row>
    <row r="34" spans="23:24">
      <c r="W34">
        <f t="shared" si="1"/>
        <v>5</v>
      </c>
      <c r="X34">
        <f t="shared" si="1"/>
        <v>5</v>
      </c>
    </row>
    <row r="35" spans="23:24">
      <c r="W35">
        <f t="shared" si="1"/>
        <v>6</v>
      </c>
      <c r="X35">
        <f t="shared" si="1"/>
        <v>6</v>
      </c>
    </row>
    <row r="36" spans="23:24">
      <c r="W36">
        <f t="shared" si="1"/>
        <v>7</v>
      </c>
      <c r="X36">
        <f t="shared" si="1"/>
        <v>7</v>
      </c>
    </row>
    <row r="37" spans="23:24">
      <c r="W37">
        <f t="shared" si="1"/>
        <v>1</v>
      </c>
      <c r="X37">
        <f t="shared" si="1"/>
        <v>1</v>
      </c>
    </row>
    <row r="38" spans="23:24">
      <c r="W38">
        <f t="shared" si="1"/>
        <v>2</v>
      </c>
      <c r="X38">
        <f t="shared" si="1"/>
        <v>2</v>
      </c>
    </row>
  </sheetData>
  <sheetProtection sheet="1" objects="1" scenarios="1"/>
  <mergeCells count="3">
    <mergeCell ref="A2:U3"/>
    <mergeCell ref="B7:E7"/>
    <mergeCell ref="B8:E8"/>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8"/>
  <sheetViews>
    <sheetView topLeftCell="A43" workbookViewId="0">
      <selection activeCell="G65" sqref="G65"/>
    </sheetView>
  </sheetViews>
  <sheetFormatPr defaultRowHeight="13.5"/>
  <sheetData>
    <row r="58" spans="2:2">
      <c r="B58" t="s">
        <v>198</v>
      </c>
    </row>
  </sheetData>
  <phoneticPr fontId="3"/>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報告書</vt:lpstr>
      <vt:lpstr>訪問記録</vt:lpstr>
      <vt:lpstr>請求書</vt:lpstr>
      <vt:lpstr>申請書</vt:lpstr>
      <vt:lpstr>変更申請書</vt:lpstr>
      <vt:lpstr>契約書</vt:lpstr>
      <vt:lpstr>委任状</vt:lpstr>
      <vt:lpstr>曜日</vt:lpstr>
      <vt:lpstr>入力説明</vt:lpstr>
      <vt:lpstr>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2014-07-18T07:20:06Z</cp:lastPrinted>
  <dcterms:created xsi:type="dcterms:W3CDTF">2014-04-25T05:02:28Z</dcterms:created>
  <dcterms:modified xsi:type="dcterms:W3CDTF">2014-07-18T07:20:19Z</dcterms:modified>
</cp:coreProperties>
</file>