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707\Desktop\障害者就労施設等からの物品調達方針策定\H30年度\"/>
    </mc:Choice>
  </mc:AlternateContent>
  <bookViews>
    <workbookView xWindow="1305" yWindow="1185" windowWidth="18345" windowHeight="6330" firstSheet="1" activeTab="2"/>
  </bookViews>
  <sheets>
    <sheet name="公表例 (地方自治体等　Ｈ２７実績)  " sheetId="11" r:id="rId1"/>
    <sheet name="公表例 (地方自治体等　Ｈ２８実績)   " sheetId="13" r:id="rId2"/>
    <sheet name="公表例 (地方自治体等　Ｈ２9実績)   " sheetId="14" r:id="rId3"/>
    <sheet name="分類例" sheetId="12" r:id="rId4"/>
  </sheets>
  <definedNames>
    <definedName name="_xlnm.Print_Area" localSheetId="0">'公表例 (地方自治体等　Ｈ２７実績)  '!$A$1:$AH$33</definedName>
    <definedName name="_xlnm.Print_Area" localSheetId="1">'公表例 (地方自治体等　Ｈ２８実績)   '!$A$1:$AH$33</definedName>
    <definedName name="_xlnm.Print_Area" localSheetId="2">'公表例 (地方自治体等　Ｈ２9実績)   '!$A$1:$AH$33</definedName>
    <definedName name="_xlnm.Print_Titles" localSheetId="0">'公表例 (地方自治体等　Ｈ２７実績)  '!$4:$11</definedName>
    <definedName name="_xlnm.Print_Titles" localSheetId="1">'公表例 (地方自治体等　Ｈ２８実績)   '!$4:$11</definedName>
    <definedName name="_xlnm.Print_Titles" localSheetId="2">'公表例 (地方自治体等　Ｈ２9実績)   '!$4:$11</definedName>
  </definedNames>
  <calcPr calcId="162913"/>
</workbook>
</file>

<file path=xl/calcChain.xml><?xml version="1.0" encoding="utf-8"?>
<calcChain xmlns="http://schemas.openxmlformats.org/spreadsheetml/2006/main">
  <c r="P12" i="14" l="1"/>
  <c r="AH31" i="14"/>
  <c r="AG31" i="14"/>
  <c r="AB31" i="14"/>
  <c r="AA31" i="14"/>
  <c r="Z31" i="14"/>
  <c r="Y31" i="14"/>
  <c r="X31" i="14"/>
  <c r="W31" i="14"/>
  <c r="V31" i="14"/>
  <c r="U31" i="14"/>
  <c r="T31" i="14"/>
  <c r="S31" i="14"/>
  <c r="R31" i="14"/>
  <c r="Q31" i="14"/>
  <c r="N31" i="14"/>
  <c r="M31" i="14"/>
  <c r="L31" i="14"/>
  <c r="K31" i="14"/>
  <c r="J31" i="14"/>
  <c r="I31" i="14"/>
  <c r="H31" i="14"/>
  <c r="G31" i="14"/>
  <c r="AD30" i="14"/>
  <c r="AC30" i="14"/>
  <c r="P30" i="14"/>
  <c r="AF30" i="14" s="1"/>
  <c r="O30" i="14"/>
  <c r="AE30" i="14" s="1"/>
  <c r="AD29" i="14"/>
  <c r="AC29" i="14"/>
  <c r="P29" i="14"/>
  <c r="AF29" i="14" s="1"/>
  <c r="O29" i="14"/>
  <c r="O31" i="14" s="1"/>
  <c r="AD28" i="14"/>
  <c r="AD31" i="14" s="1"/>
  <c r="AC28" i="14"/>
  <c r="AC31" i="14" s="1"/>
  <c r="P28" i="14"/>
  <c r="AF28" i="14" s="1"/>
  <c r="AF31" i="14" s="1"/>
  <c r="O28" i="14"/>
  <c r="AE28" i="14" s="1"/>
  <c r="AH27" i="14"/>
  <c r="AG27" i="14"/>
  <c r="AB27" i="14"/>
  <c r="AA27" i="14"/>
  <c r="Z27" i="14"/>
  <c r="Y27" i="14"/>
  <c r="X27" i="14"/>
  <c r="W27" i="14"/>
  <c r="V27" i="14"/>
  <c r="U27" i="14"/>
  <c r="T27" i="14"/>
  <c r="S27" i="14"/>
  <c r="R27" i="14"/>
  <c r="Q27" i="14"/>
  <c r="N27" i="14"/>
  <c r="M27" i="14"/>
  <c r="L27" i="14"/>
  <c r="K27" i="14"/>
  <c r="J27" i="14"/>
  <c r="I27" i="14"/>
  <c r="H27" i="14"/>
  <c r="G27" i="14"/>
  <c r="AD26" i="14"/>
  <c r="AC26" i="14"/>
  <c r="P26" i="14"/>
  <c r="AF26" i="14" s="1"/>
  <c r="O26" i="14"/>
  <c r="AE26" i="14" s="1"/>
  <c r="AD25" i="14"/>
  <c r="AC25" i="14"/>
  <c r="AC27" i="14" s="1"/>
  <c r="P25" i="14"/>
  <c r="AF25" i="14" s="1"/>
  <c r="O25" i="14"/>
  <c r="AE25" i="14" s="1"/>
  <c r="AD24" i="14"/>
  <c r="AD27" i="14" s="1"/>
  <c r="AC24" i="14"/>
  <c r="P24" i="14"/>
  <c r="P27" i="14" s="1"/>
  <c r="O24" i="14"/>
  <c r="O27" i="14" s="1"/>
  <c r="AH23" i="14"/>
  <c r="AG23" i="14"/>
  <c r="AB23" i="14"/>
  <c r="AA23" i="14"/>
  <c r="Z23" i="14"/>
  <c r="Y23" i="14"/>
  <c r="X23" i="14"/>
  <c r="W23" i="14"/>
  <c r="V23" i="14"/>
  <c r="U23" i="14"/>
  <c r="T23" i="14"/>
  <c r="S23" i="14"/>
  <c r="R23" i="14"/>
  <c r="Q23" i="14"/>
  <c r="N23" i="14"/>
  <c r="M23" i="14"/>
  <c r="L23" i="14"/>
  <c r="K23" i="14"/>
  <c r="J23" i="14"/>
  <c r="I23" i="14"/>
  <c r="H23" i="14"/>
  <c r="G23" i="14"/>
  <c r="AD22" i="14"/>
  <c r="AC22" i="14"/>
  <c r="P22" i="14"/>
  <c r="AF22" i="14" s="1"/>
  <c r="O22" i="14"/>
  <c r="AE22" i="14" s="1"/>
  <c r="AD21" i="14"/>
  <c r="AC21" i="14"/>
  <c r="P21" i="14"/>
  <c r="AF21" i="14" s="1"/>
  <c r="O21" i="14"/>
  <c r="O23" i="14" s="1"/>
  <c r="AD20" i="14"/>
  <c r="AD23" i="14" s="1"/>
  <c r="AC20" i="14"/>
  <c r="AC23" i="14" s="1"/>
  <c r="P20" i="14"/>
  <c r="AF20" i="14" s="1"/>
  <c r="AF23" i="14" s="1"/>
  <c r="O20" i="14"/>
  <c r="AE20" i="14" s="1"/>
  <c r="AH19" i="14"/>
  <c r="AG19" i="14"/>
  <c r="AB19" i="14"/>
  <c r="AA19" i="14"/>
  <c r="Z19" i="14"/>
  <c r="Y19" i="14"/>
  <c r="X19" i="14"/>
  <c r="W19" i="14"/>
  <c r="V19" i="14"/>
  <c r="U19" i="14"/>
  <c r="T19" i="14"/>
  <c r="S19" i="14"/>
  <c r="R19" i="14"/>
  <c r="Q19" i="14"/>
  <c r="N19" i="14"/>
  <c r="M19" i="14"/>
  <c r="L19" i="14"/>
  <c r="K19" i="14"/>
  <c r="J19" i="14"/>
  <c r="I19" i="14"/>
  <c r="H19" i="14"/>
  <c r="G19" i="14"/>
  <c r="AD18" i="14"/>
  <c r="AC18" i="14"/>
  <c r="P18" i="14"/>
  <c r="AF18" i="14" s="1"/>
  <c r="O18" i="14"/>
  <c r="AE18" i="14" s="1"/>
  <c r="AD17" i="14"/>
  <c r="AC17" i="14"/>
  <c r="AC19" i="14" s="1"/>
  <c r="P17" i="14"/>
  <c r="AF17" i="14" s="1"/>
  <c r="O17" i="14"/>
  <c r="AE17" i="14" s="1"/>
  <c r="AD16" i="14"/>
  <c r="AD19" i="14" s="1"/>
  <c r="AC16" i="14"/>
  <c r="P16" i="14"/>
  <c r="P19" i="14" s="1"/>
  <c r="O16" i="14"/>
  <c r="O19" i="14" s="1"/>
  <c r="AH15" i="14"/>
  <c r="AG15" i="14"/>
  <c r="AB15" i="14"/>
  <c r="AA15" i="14"/>
  <c r="Z15" i="14"/>
  <c r="Y15" i="14"/>
  <c r="X15" i="14"/>
  <c r="W15" i="14"/>
  <c r="V15" i="14"/>
  <c r="U15" i="14"/>
  <c r="T15" i="14"/>
  <c r="S15" i="14"/>
  <c r="R15" i="14"/>
  <c r="Q15" i="14"/>
  <c r="N15" i="14"/>
  <c r="M15" i="14"/>
  <c r="L15" i="14"/>
  <c r="K15" i="14"/>
  <c r="J15" i="14"/>
  <c r="I15" i="14"/>
  <c r="H15" i="14"/>
  <c r="G15" i="14"/>
  <c r="AD14" i="14"/>
  <c r="AC14" i="14"/>
  <c r="P14" i="14"/>
  <c r="AF14" i="14" s="1"/>
  <c r="O14" i="14"/>
  <c r="AE14" i="14" s="1"/>
  <c r="AD13" i="14"/>
  <c r="AC13" i="14"/>
  <c r="P13" i="14"/>
  <c r="AF13" i="14" s="1"/>
  <c r="O13" i="14"/>
  <c r="AE13" i="14" s="1"/>
  <c r="AD12" i="14"/>
  <c r="AD15" i="14" s="1"/>
  <c r="AC12" i="14"/>
  <c r="AC15" i="14" s="1"/>
  <c r="O12" i="14"/>
  <c r="AE12" i="14" l="1"/>
  <c r="AE15" i="14" s="1"/>
  <c r="AF12" i="14"/>
  <c r="AF15" i="14" s="1"/>
  <c r="O15" i="14"/>
  <c r="AE21" i="14"/>
  <c r="AE23" i="14" s="1"/>
  <c r="AE24" i="14"/>
  <c r="AE27" i="14" s="1"/>
  <c r="P15" i="14"/>
  <c r="AF16" i="14"/>
  <c r="AF19" i="14" s="1"/>
  <c r="P23" i="14"/>
  <c r="AF24" i="14"/>
  <c r="AF27" i="14" s="1"/>
  <c r="P31" i="14"/>
  <c r="AE16" i="14"/>
  <c r="AE19" i="14" s="1"/>
  <c r="AE29" i="14"/>
  <c r="AE31" i="14" s="1"/>
  <c r="AH31" i="13"/>
  <c r="AG31" i="13"/>
  <c r="AB31" i="13"/>
  <c r="AA31" i="13"/>
  <c r="Z31" i="13"/>
  <c r="Y31" i="13"/>
  <c r="X31" i="13"/>
  <c r="W31" i="13"/>
  <c r="V31" i="13"/>
  <c r="U31" i="13"/>
  <c r="T31" i="13"/>
  <c r="S31" i="13"/>
  <c r="R31" i="13"/>
  <c r="Q31" i="13"/>
  <c r="N31" i="13"/>
  <c r="M31" i="13"/>
  <c r="L31" i="13"/>
  <c r="K31" i="13"/>
  <c r="J31" i="13"/>
  <c r="I31" i="13"/>
  <c r="H31" i="13"/>
  <c r="G31" i="13"/>
  <c r="AD30" i="13"/>
  <c r="AC30" i="13"/>
  <c r="P30" i="13"/>
  <c r="AF30" i="13" s="1"/>
  <c r="O30" i="13"/>
  <c r="AE30" i="13" s="1"/>
  <c r="AD29" i="13"/>
  <c r="AD31" i="13" s="1"/>
  <c r="AC29" i="13"/>
  <c r="P29" i="13"/>
  <c r="AF29" i="13" s="1"/>
  <c r="O29" i="13"/>
  <c r="O31" i="13" s="1"/>
  <c r="AD28" i="13"/>
  <c r="AC28" i="13"/>
  <c r="AC31" i="13" s="1"/>
  <c r="P28" i="13"/>
  <c r="AF28" i="13" s="1"/>
  <c r="AF31" i="13" s="1"/>
  <c r="O28" i="13"/>
  <c r="AE28" i="13" s="1"/>
  <c r="AH27" i="13"/>
  <c r="AG27" i="13"/>
  <c r="AB27" i="13"/>
  <c r="AA27" i="13"/>
  <c r="Z27" i="13"/>
  <c r="Y27" i="13"/>
  <c r="X27" i="13"/>
  <c r="W27" i="13"/>
  <c r="V27" i="13"/>
  <c r="U27" i="13"/>
  <c r="T27" i="13"/>
  <c r="S27" i="13"/>
  <c r="R27" i="13"/>
  <c r="Q27" i="13"/>
  <c r="N27" i="13"/>
  <c r="M27" i="13"/>
  <c r="L27" i="13"/>
  <c r="K27" i="13"/>
  <c r="J27" i="13"/>
  <c r="I27" i="13"/>
  <c r="H27" i="13"/>
  <c r="G27" i="13"/>
  <c r="AD26" i="13"/>
  <c r="AC26" i="13"/>
  <c r="P26" i="13"/>
  <c r="AF26" i="13" s="1"/>
  <c r="O26" i="13"/>
  <c r="AE26" i="13" s="1"/>
  <c r="AD25" i="13"/>
  <c r="AC25" i="13"/>
  <c r="AC27" i="13" s="1"/>
  <c r="P25" i="13"/>
  <c r="P27" i="13" s="1"/>
  <c r="O25" i="13"/>
  <c r="AE25" i="13" s="1"/>
  <c r="AD24" i="13"/>
  <c r="AD27" i="13" s="1"/>
  <c r="AC24" i="13"/>
  <c r="P24" i="13"/>
  <c r="AF24" i="13" s="1"/>
  <c r="O24" i="13"/>
  <c r="O27" i="13" s="1"/>
  <c r="AH23" i="13"/>
  <c r="AG23" i="13"/>
  <c r="AB23" i="13"/>
  <c r="AA23" i="13"/>
  <c r="Z23" i="13"/>
  <c r="Y23" i="13"/>
  <c r="X23" i="13"/>
  <c r="W23" i="13"/>
  <c r="V23" i="13"/>
  <c r="U23" i="13"/>
  <c r="T23" i="13"/>
  <c r="S23" i="13"/>
  <c r="R23" i="13"/>
  <c r="Q23" i="13"/>
  <c r="N23" i="13"/>
  <c r="M23" i="13"/>
  <c r="L23" i="13"/>
  <c r="K23" i="13"/>
  <c r="J23" i="13"/>
  <c r="I23" i="13"/>
  <c r="H23" i="13"/>
  <c r="G23" i="13"/>
  <c r="AD22" i="13"/>
  <c r="AC22" i="13"/>
  <c r="P22" i="13"/>
  <c r="AF22" i="13" s="1"/>
  <c r="O22" i="13"/>
  <c r="AE22" i="13" s="1"/>
  <c r="AD21" i="13"/>
  <c r="AD23" i="13" s="1"/>
  <c r="AC21" i="13"/>
  <c r="P21" i="13"/>
  <c r="AF21" i="13" s="1"/>
  <c r="O21" i="13"/>
  <c r="O23" i="13" s="1"/>
  <c r="AD20" i="13"/>
  <c r="AC20" i="13"/>
  <c r="AC23" i="13" s="1"/>
  <c r="P20" i="13"/>
  <c r="P23" i="13" s="1"/>
  <c r="O20" i="13"/>
  <c r="AE20" i="13" s="1"/>
  <c r="AH19" i="13"/>
  <c r="AG19" i="13"/>
  <c r="AB19" i="13"/>
  <c r="AA19" i="13"/>
  <c r="Z19" i="13"/>
  <c r="Y19" i="13"/>
  <c r="X19" i="13"/>
  <c r="W19" i="13"/>
  <c r="V19" i="13"/>
  <c r="U19" i="13"/>
  <c r="T19" i="13"/>
  <c r="S19" i="13"/>
  <c r="R19" i="13"/>
  <c r="Q19" i="13"/>
  <c r="N19" i="13"/>
  <c r="M19" i="13"/>
  <c r="L19" i="13"/>
  <c r="K19" i="13"/>
  <c r="J19" i="13"/>
  <c r="I19" i="13"/>
  <c r="H19" i="13"/>
  <c r="G19" i="13"/>
  <c r="AD18" i="13"/>
  <c r="AC18" i="13"/>
  <c r="P18" i="13"/>
  <c r="AF18" i="13" s="1"/>
  <c r="O18" i="13"/>
  <c r="AE18" i="13" s="1"/>
  <c r="AD17" i="13"/>
  <c r="AC17" i="13"/>
  <c r="AC19" i="13" s="1"/>
  <c r="P17" i="13"/>
  <c r="P19" i="13" s="1"/>
  <c r="O17" i="13"/>
  <c r="AE17" i="13" s="1"/>
  <c r="AD16" i="13"/>
  <c r="AD19" i="13" s="1"/>
  <c r="AC16" i="13"/>
  <c r="P16" i="13"/>
  <c r="AF16" i="13" s="1"/>
  <c r="O16" i="13"/>
  <c r="O19" i="13" s="1"/>
  <c r="AH15" i="13"/>
  <c r="AG15" i="13"/>
  <c r="AB15" i="13"/>
  <c r="AA15" i="13"/>
  <c r="Z15" i="13"/>
  <c r="Y15" i="13"/>
  <c r="X15" i="13"/>
  <c r="W15" i="13"/>
  <c r="V15" i="13"/>
  <c r="U15" i="13"/>
  <c r="T15" i="13"/>
  <c r="S15" i="13"/>
  <c r="R15" i="13"/>
  <c r="Q15" i="13"/>
  <c r="N15" i="13"/>
  <c r="M15" i="13"/>
  <c r="L15" i="13"/>
  <c r="K15" i="13"/>
  <c r="J15" i="13"/>
  <c r="I15" i="13"/>
  <c r="H15" i="13"/>
  <c r="G15" i="13"/>
  <c r="AD14" i="13"/>
  <c r="AC14" i="13"/>
  <c r="P14" i="13"/>
  <c r="AF14" i="13" s="1"/>
  <c r="O14" i="13"/>
  <c r="AE14" i="13" s="1"/>
  <c r="AD13" i="13"/>
  <c r="AC13" i="13"/>
  <c r="P13" i="13"/>
  <c r="AF13" i="13" s="1"/>
  <c r="O13" i="13"/>
  <c r="O15" i="13" s="1"/>
  <c r="AD12" i="13"/>
  <c r="AC12" i="13"/>
  <c r="AC15" i="13" s="1"/>
  <c r="P12" i="13"/>
  <c r="O12" i="13"/>
  <c r="AE12" i="13" l="1"/>
  <c r="AD15" i="13"/>
  <c r="AF12" i="13"/>
  <c r="AF15" i="13" s="1"/>
  <c r="AF17" i="13"/>
  <c r="AF19" i="13" s="1"/>
  <c r="AF20" i="13"/>
  <c r="AF23" i="13" s="1"/>
  <c r="AE21" i="13"/>
  <c r="AE23" i="13" s="1"/>
  <c r="AE24" i="13"/>
  <c r="AE27" i="13" s="1"/>
  <c r="P15" i="13"/>
  <c r="P31" i="13"/>
  <c r="AE13" i="13"/>
  <c r="AE15" i="13" s="1"/>
  <c r="AE16" i="13"/>
  <c r="AE19" i="13" s="1"/>
  <c r="AE29" i="13"/>
  <c r="AE31" i="13" s="1"/>
  <c r="AF25" i="13"/>
  <c r="AF27" i="13" s="1"/>
  <c r="AH31" i="11"/>
  <c r="AG31" i="11"/>
  <c r="AB31" i="11"/>
  <c r="AA31" i="11"/>
  <c r="Z31" i="11"/>
  <c r="Y31" i="11"/>
  <c r="X31" i="11"/>
  <c r="W31" i="11"/>
  <c r="V31" i="11"/>
  <c r="U31" i="11"/>
  <c r="T31" i="11"/>
  <c r="S31" i="11"/>
  <c r="R31" i="11"/>
  <c r="Q31" i="11"/>
  <c r="N31" i="11"/>
  <c r="M31" i="11"/>
  <c r="L31" i="11"/>
  <c r="K31" i="11"/>
  <c r="J31" i="11"/>
  <c r="I31" i="11"/>
  <c r="H31" i="11"/>
  <c r="G31" i="11"/>
  <c r="AD30" i="11"/>
  <c r="AC30" i="11"/>
  <c r="P30" i="11"/>
  <c r="AF30" i="11" s="1"/>
  <c r="O30" i="11"/>
  <c r="AD29" i="11"/>
  <c r="AC29" i="11"/>
  <c r="P29" i="11"/>
  <c r="AF29" i="11" s="1"/>
  <c r="O29" i="11"/>
  <c r="AD28" i="11"/>
  <c r="AC28" i="11"/>
  <c r="AC31" i="11" s="1"/>
  <c r="P28" i="11"/>
  <c r="P31" i="11" s="1"/>
  <c r="O28" i="1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O26" i="11"/>
  <c r="AE26" i="11" s="1"/>
  <c r="AD25" i="11"/>
  <c r="AC25" i="11"/>
  <c r="P25" i="11"/>
  <c r="O25" i="11"/>
  <c r="AE25" i="11" s="1"/>
  <c r="AD24" i="11"/>
  <c r="AD27" i="11" s="1"/>
  <c r="AC24" i="11"/>
  <c r="AC27" i="11" s="1"/>
  <c r="P24" i="1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AF22" i="11" s="1"/>
  <c r="O22" i="11"/>
  <c r="AD21" i="11"/>
  <c r="AC21" i="11"/>
  <c r="P21" i="11"/>
  <c r="AF21" i="11" s="1"/>
  <c r="O21" i="11"/>
  <c r="AD20" i="11"/>
  <c r="AC20" i="11"/>
  <c r="AC23" i="11" s="1"/>
  <c r="P20" i="11"/>
  <c r="P23" i="11" s="1"/>
  <c r="O20" i="1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O18" i="11"/>
  <c r="AE18" i="11" s="1"/>
  <c r="AD17" i="11"/>
  <c r="AC17" i="11"/>
  <c r="P17" i="11"/>
  <c r="O17" i="11"/>
  <c r="AE17" i="11" s="1"/>
  <c r="AD16" i="11"/>
  <c r="AD19" i="11" s="1"/>
  <c r="AC16" i="11"/>
  <c r="AC19" i="11" s="1"/>
  <c r="P16" i="11"/>
  <c r="O16" i="11"/>
  <c r="O19" i="11" s="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AF14" i="11" s="1"/>
  <c r="O14" i="11"/>
  <c r="AD13" i="11"/>
  <c r="AC13" i="11"/>
  <c r="P13" i="11"/>
  <c r="AF13" i="11" s="1"/>
  <c r="O13" i="11"/>
  <c r="AD12" i="11"/>
  <c r="AC12" i="11"/>
  <c r="AC15" i="11" s="1"/>
  <c r="P12" i="11"/>
  <c r="P15" i="11" s="1"/>
  <c r="O12" i="11"/>
  <c r="AF16" i="11" l="1"/>
  <c r="AF17" i="11"/>
  <c r="AF18" i="11"/>
  <c r="AD23" i="11"/>
  <c r="AF24" i="11"/>
  <c r="AF27" i="11" s="1"/>
  <c r="P27" i="11"/>
  <c r="AF26" i="11"/>
  <c r="AD31" i="11"/>
  <c r="AE14" i="11"/>
  <c r="AE20" i="11"/>
  <c r="AE23" i="11" s="1"/>
  <c r="AE21" i="11"/>
  <c r="AE22" i="11"/>
  <c r="AE28" i="11"/>
  <c r="AE29" i="11"/>
  <c r="AE30" i="11"/>
  <c r="AD15" i="11"/>
  <c r="AE12" i="11"/>
  <c r="O15" i="11"/>
  <c r="P19" i="11"/>
  <c r="AF20" i="11"/>
  <c r="AF23" i="11" s="1"/>
  <c r="AF28" i="11"/>
  <c r="AF31" i="11" s="1"/>
  <c r="AE13" i="11"/>
  <c r="AE16" i="11"/>
  <c r="AE19" i="11" s="1"/>
  <c r="O23" i="11"/>
  <c r="AE24" i="11"/>
  <c r="AE27" i="11" s="1"/>
  <c r="O31" i="11"/>
  <c r="AF12" i="11"/>
  <c r="AF15" i="11" s="1"/>
  <c r="AF25" i="11"/>
  <c r="AE31" i="11" l="1"/>
  <c r="AF19" i="11"/>
  <c r="AE15" i="11"/>
</calcChain>
</file>

<file path=xl/sharedStrings.xml><?xml version="1.0" encoding="utf-8"?>
<sst xmlns="http://schemas.openxmlformats.org/spreadsheetml/2006/main" count="274" uniqueCount="87">
  <si>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</si>
  <si>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</si>
  <si>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</si>
  <si>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</si>
  <si>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</si>
  <si>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</si>
  <si>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</si>
  <si>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</si>
  <si>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</si>
  <si>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</si>
  <si>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</si>
  <si>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</si>
  <si>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</si>
  <si>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</si>
  <si>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</si>
  <si>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</si>
  <si>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</si>
  <si>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</si>
  <si>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</si>
  <si>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</si>
  <si>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</si>
  <si>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</si>
  <si>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</si>
  <si>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</si>
  <si>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</si>
  <si>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</si>
  <si>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</si>
  <si>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</si>
  <si>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</si>
  <si>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</si>
  <si>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</si>
  <si>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</si>
  <si>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xml:space="preserve">※　物品・役務の品目分類については、別紙の品目分類例をを参照の上作成。
</t>
    <rPh sb="18" eb="20">
      <t>ベッシ</t>
    </rPh>
    <rPh sb="21" eb="23">
      <t>ヒンモク</t>
    </rPh>
    <rPh sb="23" eb="25">
      <t>ブンルイ</t>
    </rPh>
    <rPh sb="25" eb="26">
      <t>レイ</t>
    </rPh>
    <rPh sb="31" eb="32">
      <t>ウエ</t>
    </rPh>
    <rPh sb="32" eb="34">
      <t>サクセイ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</si>
  <si>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</si>
  <si>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</si>
  <si>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</si>
  <si>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</si>
  <si>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</si>
  <si>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</si>
  <si>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</si>
  <si>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</si>
  <si>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</si>
  <si>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</si>
  <si>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</si>
  <si>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</si>
  <si>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</si>
  <si>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</si>
  <si>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</si>
  <si>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</si>
  <si>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</si>
  <si>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</si>
  <si>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</si>
  <si>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</si>
  <si>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</si>
  <si>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</si>
  <si>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</si>
  <si>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</si>
  <si>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</si>
  <si>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</si>
  <si>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</si>
  <si>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</si>
  <si>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</si>
  <si>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</si>
  <si>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</si>
  <si>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</si>
  <si>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</si>
  <si>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</si>
  <si>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</si>
  <si>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</si>
  <si>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</si>
  <si>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</si>
  <si>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</si>
  <si>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</si>
  <si>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</si>
  <si>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</si>
  <si>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</si>
  <si>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</si>
  <si>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</si>
  <si>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</si>
  <si>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</si>
  <si>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</si>
  <si>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</si>
  <si>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</si>
  <si>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</si>
  <si>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平成27年度　宮古島市における障害者就労施設等からの物品等の調達実績</t>
    <rPh sb="0" eb="2">
      <t>ヘイセイ</t>
    </rPh>
    <rPh sb="4" eb="6">
      <t>ネンド</t>
    </rPh>
    <rPh sb="7" eb="11">
      <t>ミヤコジマシ</t>
    </rPh>
    <rPh sb="15" eb="18">
      <t>ショウガイシャ</t>
    </rPh>
    <rPh sb="18" eb="20">
      <t>シュウロウ</t>
    </rPh>
    <rPh sb="20" eb="22">
      <t>シセツ</t>
    </rPh>
    <rPh sb="22" eb="23">
      <t>トウ</t>
    </rPh>
    <rPh sb="26" eb="28">
      <t>ブッピン</t>
    </rPh>
    <rPh sb="28" eb="29">
      <t>トウ</t>
    </rPh>
    <rPh sb="30" eb="32">
      <t>チョウタツ</t>
    </rPh>
    <rPh sb="32" eb="34">
      <t>ジッセキ</t>
    </rPh>
    <phoneticPr fontId="1"/>
  </si>
  <si>
    <t>平成28年度　宮古島市における障害者就労施設等からの物品等の調達実績</t>
    <rPh sb="0" eb="2">
      <t>ヘイセイ</t>
    </rPh>
    <rPh sb="4" eb="6">
      <t>ネンド</t>
    </rPh>
    <rPh sb="7" eb="11">
      <t>ミヤコジマシ</t>
    </rPh>
    <rPh sb="15" eb="18">
      <t>ショウガイシャ</t>
    </rPh>
    <rPh sb="18" eb="20">
      <t>シュウロウ</t>
    </rPh>
    <rPh sb="20" eb="22">
      <t>シセツ</t>
    </rPh>
    <rPh sb="22" eb="23">
      <t>トウ</t>
    </rPh>
    <rPh sb="26" eb="28">
      <t>ブッピン</t>
    </rPh>
    <rPh sb="28" eb="29">
      <t>トウ</t>
    </rPh>
    <rPh sb="30" eb="32">
      <t>チョウタツ</t>
    </rPh>
    <rPh sb="32" eb="34">
      <t>ジッセキ</t>
    </rPh>
    <phoneticPr fontId="1"/>
  </si>
  <si>
    <t>平成29年度　宮古島市における障害者就労施設等からの物品等の調達実績</t>
    <rPh sb="0" eb="2">
      <t>ヘイセイ</t>
    </rPh>
    <rPh sb="4" eb="6">
      <t>ネンド</t>
    </rPh>
    <rPh sb="7" eb="11">
      <t>ミヤコジマシ</t>
    </rPh>
    <rPh sb="15" eb="18">
      <t>ショウガイシャ</t>
    </rPh>
    <rPh sb="18" eb="20">
      <t>シュウロウ</t>
    </rPh>
    <rPh sb="20" eb="22">
      <t>シセツ</t>
    </rPh>
    <rPh sb="22" eb="23">
      <t>トウ</t>
    </rPh>
    <rPh sb="26" eb="28">
      <t>ブッピン</t>
    </rPh>
    <rPh sb="28" eb="29">
      <t>トウ</t>
    </rPh>
    <rPh sb="30" eb="32">
      <t>チョウタツ</t>
    </rPh>
    <rPh sb="32" eb="34">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</si>
</sst>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91">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38" fontId="3" fillId="0" borderId="46" xfId="1" applyFont="1" applyBorder="1" applyAlignment="1">
      <alignment vertical="center"/>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8" xfId="1" applyFont="1" applyBorder="1" applyAlignment="1">
      <alignment vertical="center" wrapText="1"/>
    </xf>
    <xf numFmtId="38" fontId="3" fillId="0" borderId="49" xfId="1" applyFont="1" applyBorder="1" applyAlignment="1">
      <alignment vertical="center" wrapText="1"/>
    </xf>
    <xf numFmtId="38" fontId="3" fillId="0" borderId="45" xfId="1" applyFont="1" applyBorder="1" applyAlignment="1">
      <alignment vertical="center" wrapText="1"/>
    </xf>
    <xf numFmtId="38" fontId="3" fillId="0" borderId="47" xfId="1" applyFont="1" applyBorder="1" applyAlignment="1">
      <alignment vertical="center"/>
    </xf>
    <xf numFmtId="38" fontId="3" fillId="0" borderId="54" xfId="1" applyFont="1" applyBorder="1" applyAlignment="1">
      <alignment vertical="center"/>
    </xf>
    <xf numFmtId="38" fontId="3" fillId="0" borderId="54" xfId="1" applyFont="1" applyBorder="1" applyAlignment="1">
      <alignment vertical="center" wrapText="1"/>
    </xf>
    <xf numFmtId="38" fontId="3" fillId="0" borderId="55" xfId="1" applyFont="1" applyBorder="1" applyAlignment="1">
      <alignment vertical="center" wrapText="1"/>
    </xf>
    <xf numFmtId="38" fontId="3" fillId="0" borderId="56" xfId="1" applyFont="1" applyBorder="1" applyAlignment="1">
      <alignment vertical="center"/>
    </xf>
    <xf numFmtId="38" fontId="3" fillId="0" borderId="57" xfId="1" applyFont="1" applyBorder="1" applyAlignment="1">
      <alignment vertical="center" wrapText="1"/>
    </xf>
    <xf numFmtId="38" fontId="3" fillId="0" borderId="53" xfId="1" applyFont="1" applyBorder="1" applyAlignment="1">
      <alignment vertical="center" wrapText="1"/>
    </xf>
    <xf numFmtId="38" fontId="3" fillId="0" borderId="55" xfId="1" applyFont="1" applyBorder="1" applyAlignment="1">
      <alignment vertical="center"/>
    </xf>
    <xf numFmtId="38" fontId="3" fillId="0" borderId="68" xfId="1" applyFont="1" applyBorder="1" applyAlignment="1">
      <alignment vertical="center"/>
    </xf>
    <xf numFmtId="38" fontId="3" fillId="0" borderId="68" xfId="1" applyFont="1" applyBorder="1" applyAlignment="1">
      <alignment vertical="center" wrapText="1"/>
    </xf>
    <xf numFmtId="38" fontId="3" fillId="0" borderId="69" xfId="1" applyFont="1" applyBorder="1" applyAlignment="1">
      <alignment vertical="center" wrapText="1"/>
    </xf>
    <xf numFmtId="38" fontId="3" fillId="0" borderId="70" xfId="1" applyFont="1" applyBorder="1" applyAlignment="1">
      <alignment vertical="center"/>
    </xf>
    <xf numFmtId="38" fontId="3" fillId="0" borderId="71"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horizontal="center" vertical="center"/>
    </xf>
    <xf numFmtId="38" fontId="3" fillId="0" borderId="69" xfId="1" applyFont="1" applyBorder="1" applyAlignment="1">
      <alignment horizontal="center"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38" fontId="3" fillId="2" borderId="33" xfId="1" applyFont="1" applyFill="1" applyBorder="1" applyAlignment="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242455</xdr:colOff>
      <xdr:row>0</xdr:row>
      <xdr:rowOff>173182</xdr:rowOff>
    </xdr:from>
    <xdr:to>
      <xdr:col>33</xdr:col>
      <xdr:colOff>411027</xdr:colOff>
      <xdr:row>2</xdr:row>
      <xdr:rowOff>65809</xdr:rowOff>
    </xdr:to>
    <xdr:sp macro="" textlink="">
      <xdr:nvSpPr>
        <xdr:cNvPr id="3" name="正方形/長方形 2"/>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別紙２</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242455</xdr:colOff>
      <xdr:row>0</xdr:row>
      <xdr:rowOff>173182</xdr:rowOff>
    </xdr:from>
    <xdr:to>
      <xdr:col>33</xdr:col>
      <xdr:colOff>411027</xdr:colOff>
      <xdr:row>2</xdr:row>
      <xdr:rowOff>65809</xdr:rowOff>
    </xdr:to>
    <xdr:sp macro="" textlink="">
      <xdr:nvSpPr>
        <xdr:cNvPr id="2" name="正方形/長方形 1"/>
        <xdr:cNvSpPr/>
      </xdr:nvSpPr>
      <xdr:spPr>
        <a:xfrm>
          <a:off x="15958705" y="173182"/>
          <a:ext cx="1730672"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別紙２</a:t>
          </a:r>
          <a:endParaRPr kumimoji="1" lang="en-US" altLang="ja-JP"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242455</xdr:colOff>
      <xdr:row>0</xdr:row>
      <xdr:rowOff>173182</xdr:rowOff>
    </xdr:from>
    <xdr:to>
      <xdr:col>33</xdr:col>
      <xdr:colOff>411027</xdr:colOff>
      <xdr:row>2</xdr:row>
      <xdr:rowOff>65809</xdr:rowOff>
    </xdr:to>
    <xdr:sp macro="" textlink="">
      <xdr:nvSpPr>
        <xdr:cNvPr id="2" name="正方形/長方形 1"/>
        <xdr:cNvSpPr/>
      </xdr:nvSpPr>
      <xdr:spPr>
        <a:xfrm>
          <a:off x="15958705" y="173182"/>
          <a:ext cx="1730672"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別紙２</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view="pageBreakPreview" topLeftCell="A5" zoomScale="55" zoomScaleNormal="70" zoomScaleSheetLayoutView="55" workbookViewId="0">
      <selection activeCell="AH12" sqref="AH12"/>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1.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1.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1.125" style="51" customWidth="1"/>
    <col min="31" max="31" width="4.25" style="51" customWidth="1"/>
    <col min="32" max="32" width="11.625" style="51" customWidth="1"/>
    <col min="33" max="33" width="4.625" style="51" customWidth="1"/>
    <col min="34" max="34" width="11.6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58" t="s">
        <v>84</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59" t="s">
        <v>16</v>
      </c>
      <c r="C7" s="160"/>
      <c r="D7" s="160"/>
      <c r="E7" s="160"/>
      <c r="F7" s="165" t="s">
        <v>0</v>
      </c>
      <c r="G7" s="168" t="s">
        <v>1</v>
      </c>
      <c r="H7" s="169"/>
      <c r="I7" s="169"/>
      <c r="J7" s="169"/>
      <c r="K7" s="169"/>
      <c r="L7" s="169"/>
      <c r="M7" s="169"/>
      <c r="N7" s="169"/>
      <c r="O7" s="169"/>
      <c r="P7" s="170"/>
      <c r="Q7" s="171" t="s">
        <v>2</v>
      </c>
      <c r="R7" s="169"/>
      <c r="S7" s="169"/>
      <c r="T7" s="169"/>
      <c r="U7" s="169"/>
      <c r="V7" s="169"/>
      <c r="W7" s="169"/>
      <c r="X7" s="169"/>
      <c r="Y7" s="169"/>
      <c r="Z7" s="169"/>
      <c r="AA7" s="169"/>
      <c r="AB7" s="169"/>
      <c r="AC7" s="169"/>
      <c r="AD7" s="172"/>
      <c r="AE7" s="173"/>
      <c r="AF7" s="174"/>
      <c r="AG7" s="175"/>
      <c r="AH7" s="176"/>
    </row>
    <row r="8" spans="2:34" ht="26.25" customHeight="1" x14ac:dyDescent="0.15">
      <c r="B8" s="161"/>
      <c r="C8" s="162"/>
      <c r="D8" s="162"/>
      <c r="E8" s="162"/>
      <c r="F8" s="166"/>
      <c r="G8" s="177" t="s">
        <v>6</v>
      </c>
      <c r="H8" s="150"/>
      <c r="I8" s="149" t="s">
        <v>19</v>
      </c>
      <c r="J8" s="150"/>
      <c r="K8" s="149" t="s">
        <v>20</v>
      </c>
      <c r="L8" s="150"/>
      <c r="M8" s="149" t="s">
        <v>27</v>
      </c>
      <c r="N8" s="150"/>
      <c r="O8" s="153" t="s">
        <v>11</v>
      </c>
      <c r="P8" s="154"/>
      <c r="Q8" s="156" t="s">
        <v>7</v>
      </c>
      <c r="R8" s="133"/>
      <c r="S8" s="132" t="s">
        <v>23</v>
      </c>
      <c r="T8" s="133"/>
      <c r="U8" s="132" t="s">
        <v>21</v>
      </c>
      <c r="V8" s="133"/>
      <c r="W8" s="132" t="s">
        <v>8</v>
      </c>
      <c r="X8" s="133"/>
      <c r="Y8" s="132" t="s">
        <v>22</v>
      </c>
      <c r="Z8" s="133"/>
      <c r="AA8" s="132" t="s">
        <v>26</v>
      </c>
      <c r="AB8" s="133"/>
      <c r="AC8" s="133" t="s">
        <v>13</v>
      </c>
      <c r="AD8" s="134"/>
      <c r="AE8" s="135" t="s">
        <v>15</v>
      </c>
      <c r="AF8" s="136"/>
      <c r="AG8" s="140" t="s">
        <v>3</v>
      </c>
      <c r="AH8" s="141"/>
    </row>
    <row r="9" spans="2:34" ht="34.5" customHeight="1" x14ac:dyDescent="0.15">
      <c r="B9" s="161"/>
      <c r="C9" s="162"/>
      <c r="D9" s="162"/>
      <c r="E9" s="162"/>
      <c r="F9" s="166"/>
      <c r="G9" s="178"/>
      <c r="H9" s="151"/>
      <c r="I9" s="151"/>
      <c r="J9" s="151"/>
      <c r="K9" s="151"/>
      <c r="L9" s="151"/>
      <c r="M9" s="151"/>
      <c r="N9" s="151"/>
      <c r="O9" s="136"/>
      <c r="P9" s="155"/>
      <c r="Q9" s="157"/>
      <c r="R9" s="133"/>
      <c r="S9" s="133"/>
      <c r="T9" s="133"/>
      <c r="U9" s="133"/>
      <c r="V9" s="133"/>
      <c r="W9" s="133"/>
      <c r="X9" s="133"/>
      <c r="Y9" s="133"/>
      <c r="Z9" s="133"/>
      <c r="AA9" s="133"/>
      <c r="AB9" s="133"/>
      <c r="AC9" s="133"/>
      <c r="AD9" s="134"/>
      <c r="AE9" s="137"/>
      <c r="AF9" s="136"/>
      <c r="AG9" s="133"/>
      <c r="AH9" s="142"/>
    </row>
    <row r="10" spans="2:34" ht="34.5" customHeight="1" x14ac:dyDescent="0.15">
      <c r="B10" s="161"/>
      <c r="C10" s="162"/>
      <c r="D10" s="162"/>
      <c r="E10" s="162"/>
      <c r="F10" s="166"/>
      <c r="G10" s="179"/>
      <c r="H10" s="152"/>
      <c r="I10" s="152"/>
      <c r="J10" s="152"/>
      <c r="K10" s="152"/>
      <c r="L10" s="152"/>
      <c r="M10" s="152"/>
      <c r="N10" s="152"/>
      <c r="O10" s="139"/>
      <c r="P10" s="141"/>
      <c r="Q10" s="157"/>
      <c r="R10" s="133"/>
      <c r="S10" s="133"/>
      <c r="T10" s="133"/>
      <c r="U10" s="133"/>
      <c r="V10" s="133"/>
      <c r="W10" s="133"/>
      <c r="X10" s="133"/>
      <c r="Y10" s="133"/>
      <c r="Z10" s="133"/>
      <c r="AA10" s="133"/>
      <c r="AB10" s="133"/>
      <c r="AC10" s="133"/>
      <c r="AD10" s="134"/>
      <c r="AE10" s="138"/>
      <c r="AF10" s="139"/>
      <c r="AG10" s="133"/>
      <c r="AH10" s="142"/>
    </row>
    <row r="11" spans="2:34" ht="58.5" customHeight="1" thickBot="1" x14ac:dyDescent="0.2">
      <c r="B11" s="163"/>
      <c r="C11" s="164"/>
      <c r="D11" s="164"/>
      <c r="E11" s="164"/>
      <c r="F11" s="167"/>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43" t="s">
        <v>28</v>
      </c>
      <c r="C12" s="144"/>
      <c r="D12" s="144"/>
      <c r="E12" s="145"/>
      <c r="F12" s="69" t="s">
        <v>29</v>
      </c>
      <c r="G12" s="59"/>
      <c r="H12" s="60"/>
      <c r="I12" s="61">
        <v>1</v>
      </c>
      <c r="J12" s="90">
        <v>1211119</v>
      </c>
      <c r="K12" s="91">
        <v>1</v>
      </c>
      <c r="L12" s="90">
        <v>100000</v>
      </c>
      <c r="M12" s="91">
        <v>1</v>
      </c>
      <c r="N12" s="91">
        <v>466560</v>
      </c>
      <c r="O12" s="91">
        <f>G12+I12+K12+M12</f>
        <v>3</v>
      </c>
      <c r="P12" s="92">
        <f>H12+J12+L12+N12</f>
        <v>1777679</v>
      </c>
      <c r="Q12" s="93"/>
      <c r="R12" s="91"/>
      <c r="S12" s="91"/>
      <c r="T12" s="90"/>
      <c r="U12" s="91">
        <v>19</v>
      </c>
      <c r="V12" s="90">
        <v>20583880</v>
      </c>
      <c r="W12" s="91"/>
      <c r="X12" s="90"/>
      <c r="Y12" s="91"/>
      <c r="Z12" s="90"/>
      <c r="AA12" s="91"/>
      <c r="AB12" s="90"/>
      <c r="AC12" s="91">
        <f>Q12+S12+U12+W12+Y12+AA12</f>
        <v>19</v>
      </c>
      <c r="AD12" s="94">
        <f>R12+T12+V12+X12+Z12+AB12</f>
        <v>20583880</v>
      </c>
      <c r="AE12" s="95">
        <f>O12+AC12</f>
        <v>22</v>
      </c>
      <c r="AF12" s="91">
        <f>P12+AD12</f>
        <v>22361559</v>
      </c>
      <c r="AG12" s="91">
        <v>22</v>
      </c>
      <c r="AH12" s="96">
        <v>22361559</v>
      </c>
    </row>
    <row r="13" spans="2:34" ht="120" customHeight="1" x14ac:dyDescent="0.15">
      <c r="B13" s="143"/>
      <c r="C13" s="144"/>
      <c r="D13" s="144"/>
      <c r="E13" s="145"/>
      <c r="F13" s="12" t="s">
        <v>30</v>
      </c>
      <c r="G13" s="62"/>
      <c r="H13" s="63"/>
      <c r="I13" s="63"/>
      <c r="J13" s="97"/>
      <c r="K13" s="97"/>
      <c r="L13" s="97"/>
      <c r="M13" s="97"/>
      <c r="N13" s="97"/>
      <c r="O13" s="98">
        <f>G13+I13+K13+M13</f>
        <v>0</v>
      </c>
      <c r="P13" s="99">
        <f t="shared" ref="P13:P14" si="0">H13+J13+L13+N13</f>
        <v>0</v>
      </c>
      <c r="Q13" s="100"/>
      <c r="R13" s="97"/>
      <c r="S13" s="97"/>
      <c r="T13" s="97"/>
      <c r="U13" s="97"/>
      <c r="V13" s="97"/>
      <c r="W13" s="97"/>
      <c r="X13" s="97"/>
      <c r="Y13" s="97"/>
      <c r="Z13" s="97"/>
      <c r="AA13" s="97"/>
      <c r="AB13" s="97"/>
      <c r="AC13" s="98">
        <f t="shared" ref="AC13:AD14" si="1">Q13+S13+U13+W13+Y13+AA13</f>
        <v>0</v>
      </c>
      <c r="AD13" s="101">
        <f t="shared" si="1"/>
        <v>0</v>
      </c>
      <c r="AE13" s="102">
        <f t="shared" ref="AE13:AF14" si="2">O13+AC13</f>
        <v>0</v>
      </c>
      <c r="AF13" s="98">
        <f t="shared" si="2"/>
        <v>0</v>
      </c>
      <c r="AG13" s="97"/>
      <c r="AH13" s="103"/>
    </row>
    <row r="14" spans="2:34" ht="132.75" customHeight="1" x14ac:dyDescent="0.15">
      <c r="B14" s="143"/>
      <c r="C14" s="144"/>
      <c r="D14" s="144"/>
      <c r="E14" s="145"/>
      <c r="F14" s="70" t="s">
        <v>31</v>
      </c>
      <c r="G14" s="64"/>
      <c r="H14" s="65"/>
      <c r="I14" s="65"/>
      <c r="J14" s="104"/>
      <c r="K14" s="104"/>
      <c r="L14" s="104"/>
      <c r="M14" s="104"/>
      <c r="N14" s="104"/>
      <c r="O14" s="105">
        <f>G14+I14+K14+M14</f>
        <v>0</v>
      </c>
      <c r="P14" s="106">
        <f t="shared" si="0"/>
        <v>0</v>
      </c>
      <c r="Q14" s="107"/>
      <c r="R14" s="104"/>
      <c r="S14" s="104"/>
      <c r="T14" s="104"/>
      <c r="U14" s="104"/>
      <c r="V14" s="104"/>
      <c r="W14" s="104"/>
      <c r="X14" s="104"/>
      <c r="Y14" s="104"/>
      <c r="Z14" s="104"/>
      <c r="AA14" s="104"/>
      <c r="AB14" s="104"/>
      <c r="AC14" s="105">
        <f t="shared" si="1"/>
        <v>0</v>
      </c>
      <c r="AD14" s="108">
        <f t="shared" si="1"/>
        <v>0</v>
      </c>
      <c r="AE14" s="109">
        <f t="shared" si="2"/>
        <v>0</v>
      </c>
      <c r="AF14" s="105">
        <f t="shared" si="2"/>
        <v>0</v>
      </c>
      <c r="AG14" s="110"/>
      <c r="AH14" s="111"/>
    </row>
    <row r="15" spans="2:34" ht="69" customHeight="1" thickBot="1" x14ac:dyDescent="0.2">
      <c r="B15" s="146"/>
      <c r="C15" s="147"/>
      <c r="D15" s="147"/>
      <c r="E15" s="148"/>
      <c r="F15" s="3" t="s">
        <v>14</v>
      </c>
      <c r="G15" s="66">
        <f>SUM(G12:G14)</f>
        <v>0</v>
      </c>
      <c r="H15" s="67">
        <f t="shared" ref="H15:AH15" si="3">SUM(H12:H14)</f>
        <v>0</v>
      </c>
      <c r="I15" s="67">
        <f t="shared" si="3"/>
        <v>1</v>
      </c>
      <c r="J15" s="112">
        <f t="shared" si="3"/>
        <v>1211119</v>
      </c>
      <c r="K15" s="112">
        <f t="shared" si="3"/>
        <v>1</v>
      </c>
      <c r="L15" s="112">
        <f t="shared" si="3"/>
        <v>100000</v>
      </c>
      <c r="M15" s="112">
        <f t="shared" si="3"/>
        <v>1</v>
      </c>
      <c r="N15" s="112">
        <f t="shared" si="3"/>
        <v>466560</v>
      </c>
      <c r="O15" s="112">
        <f t="shared" si="3"/>
        <v>3</v>
      </c>
      <c r="P15" s="113">
        <f t="shared" si="3"/>
        <v>1777679</v>
      </c>
      <c r="Q15" s="114">
        <f t="shared" si="3"/>
        <v>0</v>
      </c>
      <c r="R15" s="112">
        <f t="shared" si="3"/>
        <v>0</v>
      </c>
      <c r="S15" s="112">
        <f t="shared" si="3"/>
        <v>0</v>
      </c>
      <c r="T15" s="112">
        <f t="shared" si="3"/>
        <v>0</v>
      </c>
      <c r="U15" s="112">
        <f t="shared" si="3"/>
        <v>19</v>
      </c>
      <c r="V15" s="112">
        <f t="shared" si="3"/>
        <v>20583880</v>
      </c>
      <c r="W15" s="112">
        <f t="shared" si="3"/>
        <v>0</v>
      </c>
      <c r="X15" s="112">
        <f t="shared" si="3"/>
        <v>0</v>
      </c>
      <c r="Y15" s="112">
        <f t="shared" si="3"/>
        <v>0</v>
      </c>
      <c r="Z15" s="112">
        <f t="shared" si="3"/>
        <v>0</v>
      </c>
      <c r="AA15" s="112">
        <f t="shared" si="3"/>
        <v>0</v>
      </c>
      <c r="AB15" s="112">
        <f t="shared" si="3"/>
        <v>0</v>
      </c>
      <c r="AC15" s="112">
        <f t="shared" si="3"/>
        <v>19</v>
      </c>
      <c r="AD15" s="115">
        <f t="shared" si="3"/>
        <v>20583880</v>
      </c>
      <c r="AE15" s="116">
        <f t="shared" si="3"/>
        <v>22</v>
      </c>
      <c r="AF15" s="112">
        <f t="shared" si="3"/>
        <v>22361559</v>
      </c>
      <c r="AG15" s="112">
        <f t="shared" si="3"/>
        <v>22</v>
      </c>
      <c r="AH15" s="113">
        <f t="shared" si="3"/>
        <v>22361559</v>
      </c>
    </row>
    <row r="16" spans="2:34" ht="24" hidden="1" customHeight="1" x14ac:dyDescent="0.15">
      <c r="B16" s="117" t="s">
        <v>24</v>
      </c>
      <c r="C16" s="118"/>
      <c r="D16" s="118"/>
      <c r="E16" s="118"/>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19"/>
      <c r="C17" s="120"/>
      <c r="D17" s="120"/>
      <c r="E17" s="120"/>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19"/>
      <c r="C18" s="120"/>
      <c r="D18" s="120"/>
      <c r="E18" s="120"/>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19"/>
      <c r="C19" s="120"/>
      <c r="D19" s="120"/>
      <c r="E19" s="120"/>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19" t="s">
        <v>24</v>
      </c>
      <c r="C20" s="120"/>
      <c r="D20" s="120"/>
      <c r="E20" s="120"/>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19"/>
      <c r="C21" s="120"/>
      <c r="D21" s="120"/>
      <c r="E21" s="120"/>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19"/>
      <c r="C22" s="120"/>
      <c r="D22" s="120"/>
      <c r="E22" s="120"/>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19"/>
      <c r="C23" s="120"/>
      <c r="D23" s="120"/>
      <c r="E23" s="120"/>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21" t="s">
        <v>17</v>
      </c>
      <c r="C24" s="122"/>
      <c r="D24" s="122"/>
      <c r="E24" s="122"/>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21"/>
      <c r="C25" s="122"/>
      <c r="D25" s="122"/>
      <c r="E25" s="122"/>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21"/>
      <c r="C26" s="122"/>
      <c r="D26" s="122"/>
      <c r="E26" s="122"/>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23"/>
      <c r="C27" s="124"/>
      <c r="D27" s="124"/>
      <c r="E27" s="124"/>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25" t="s">
        <v>18</v>
      </c>
      <c r="C28" s="126"/>
      <c r="D28" s="126"/>
      <c r="E28" s="126"/>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21"/>
      <c r="C29" s="122"/>
      <c r="D29" s="122"/>
      <c r="E29" s="122"/>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21"/>
      <c r="C30" s="122"/>
      <c r="D30" s="122"/>
      <c r="E30" s="122"/>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27"/>
      <c r="C31" s="128"/>
      <c r="D31" s="128"/>
      <c r="E31" s="128"/>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29" t="s">
        <v>32</v>
      </c>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row>
    <row r="34" spans="2:34" ht="35.25" customHeight="1" x14ac:dyDescent="0.15">
      <c r="F34" s="68"/>
      <c r="G34" s="130"/>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row>
  </sheetData>
  <mergeCells count="28">
    <mergeCell ref="B4:AH4"/>
    <mergeCell ref="B7:E11"/>
    <mergeCell ref="F7:F11"/>
    <mergeCell ref="G7:P7"/>
    <mergeCell ref="Q7:AD7"/>
    <mergeCell ref="AE7:AF7"/>
    <mergeCell ref="AG7:AH7"/>
    <mergeCell ref="G8:H10"/>
    <mergeCell ref="I8:J10"/>
    <mergeCell ref="K8:L10"/>
    <mergeCell ref="B12:E15"/>
    <mergeCell ref="M8:N10"/>
    <mergeCell ref="O8:P10"/>
    <mergeCell ref="Q8:R10"/>
    <mergeCell ref="S8:T10"/>
    <mergeCell ref="G34:AH34"/>
    <mergeCell ref="Y8:Z10"/>
    <mergeCell ref="AA8:AB10"/>
    <mergeCell ref="AC8:AD10"/>
    <mergeCell ref="AE8:AF10"/>
    <mergeCell ref="AG8:AH10"/>
    <mergeCell ref="U8:V10"/>
    <mergeCell ref="W8:X10"/>
    <mergeCell ref="B16:E19"/>
    <mergeCell ref="B20:E23"/>
    <mergeCell ref="B24:E27"/>
    <mergeCell ref="B28:E31"/>
    <mergeCell ref="F33:AH33"/>
  </mergeCells>
  <phoneticPr fontId="1"/>
  <printOptions horizontalCentered="1" verticalCentered="1"/>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view="pageBreakPreview" zoomScale="55" zoomScaleNormal="70" zoomScaleSheetLayoutView="55" workbookViewId="0">
      <selection activeCell="B4" sqref="B4:AH4"/>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1.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1.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1.125" style="51" customWidth="1"/>
    <col min="31" max="31" width="4.25" style="51" customWidth="1"/>
    <col min="32" max="32" width="11.625" style="51" customWidth="1"/>
    <col min="33" max="33" width="4.625" style="51" customWidth="1"/>
    <col min="34" max="34" width="11.6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58" t="s">
        <v>85</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59" t="s">
        <v>16</v>
      </c>
      <c r="C7" s="160"/>
      <c r="D7" s="160"/>
      <c r="E7" s="160"/>
      <c r="F7" s="165" t="s">
        <v>0</v>
      </c>
      <c r="G7" s="168" t="s">
        <v>1</v>
      </c>
      <c r="H7" s="169"/>
      <c r="I7" s="169"/>
      <c r="J7" s="169"/>
      <c r="K7" s="169"/>
      <c r="L7" s="169"/>
      <c r="M7" s="169"/>
      <c r="N7" s="169"/>
      <c r="O7" s="169"/>
      <c r="P7" s="170"/>
      <c r="Q7" s="171" t="s">
        <v>2</v>
      </c>
      <c r="R7" s="169"/>
      <c r="S7" s="169"/>
      <c r="T7" s="169"/>
      <c r="U7" s="169"/>
      <c r="V7" s="169"/>
      <c r="W7" s="169"/>
      <c r="X7" s="169"/>
      <c r="Y7" s="169"/>
      <c r="Z7" s="169"/>
      <c r="AA7" s="169"/>
      <c r="AB7" s="169"/>
      <c r="AC7" s="169"/>
      <c r="AD7" s="172"/>
      <c r="AE7" s="173"/>
      <c r="AF7" s="174"/>
      <c r="AG7" s="175"/>
      <c r="AH7" s="176"/>
    </row>
    <row r="8" spans="2:34" ht="26.25" customHeight="1" x14ac:dyDescent="0.15">
      <c r="B8" s="161"/>
      <c r="C8" s="162"/>
      <c r="D8" s="162"/>
      <c r="E8" s="162"/>
      <c r="F8" s="166"/>
      <c r="G8" s="177" t="s">
        <v>6</v>
      </c>
      <c r="H8" s="150"/>
      <c r="I8" s="149" t="s">
        <v>19</v>
      </c>
      <c r="J8" s="150"/>
      <c r="K8" s="149" t="s">
        <v>20</v>
      </c>
      <c r="L8" s="150"/>
      <c r="M8" s="149" t="s">
        <v>27</v>
      </c>
      <c r="N8" s="150"/>
      <c r="O8" s="153" t="s">
        <v>11</v>
      </c>
      <c r="P8" s="154"/>
      <c r="Q8" s="156" t="s">
        <v>7</v>
      </c>
      <c r="R8" s="133"/>
      <c r="S8" s="132" t="s">
        <v>23</v>
      </c>
      <c r="T8" s="133"/>
      <c r="U8" s="132" t="s">
        <v>21</v>
      </c>
      <c r="V8" s="133"/>
      <c r="W8" s="132" t="s">
        <v>8</v>
      </c>
      <c r="X8" s="133"/>
      <c r="Y8" s="132" t="s">
        <v>22</v>
      </c>
      <c r="Z8" s="133"/>
      <c r="AA8" s="132" t="s">
        <v>26</v>
      </c>
      <c r="AB8" s="133"/>
      <c r="AC8" s="133" t="s">
        <v>13</v>
      </c>
      <c r="AD8" s="134"/>
      <c r="AE8" s="135" t="s">
        <v>15</v>
      </c>
      <c r="AF8" s="136"/>
      <c r="AG8" s="140" t="s">
        <v>3</v>
      </c>
      <c r="AH8" s="141"/>
    </row>
    <row r="9" spans="2:34" ht="34.5" customHeight="1" x14ac:dyDescent="0.15">
      <c r="B9" s="161"/>
      <c r="C9" s="162"/>
      <c r="D9" s="162"/>
      <c r="E9" s="162"/>
      <c r="F9" s="166"/>
      <c r="G9" s="178"/>
      <c r="H9" s="151"/>
      <c r="I9" s="151"/>
      <c r="J9" s="151"/>
      <c r="K9" s="151"/>
      <c r="L9" s="151"/>
      <c r="M9" s="151"/>
      <c r="N9" s="151"/>
      <c r="O9" s="136"/>
      <c r="P9" s="155"/>
      <c r="Q9" s="157"/>
      <c r="R9" s="133"/>
      <c r="S9" s="133"/>
      <c r="T9" s="133"/>
      <c r="U9" s="133"/>
      <c r="V9" s="133"/>
      <c r="W9" s="133"/>
      <c r="X9" s="133"/>
      <c r="Y9" s="133"/>
      <c r="Z9" s="133"/>
      <c r="AA9" s="133"/>
      <c r="AB9" s="133"/>
      <c r="AC9" s="133"/>
      <c r="AD9" s="134"/>
      <c r="AE9" s="137"/>
      <c r="AF9" s="136"/>
      <c r="AG9" s="133"/>
      <c r="AH9" s="142"/>
    </row>
    <row r="10" spans="2:34" ht="34.5" customHeight="1" x14ac:dyDescent="0.15">
      <c r="B10" s="161"/>
      <c r="C10" s="162"/>
      <c r="D10" s="162"/>
      <c r="E10" s="162"/>
      <c r="F10" s="166"/>
      <c r="G10" s="179"/>
      <c r="H10" s="152"/>
      <c r="I10" s="152"/>
      <c r="J10" s="152"/>
      <c r="K10" s="152"/>
      <c r="L10" s="152"/>
      <c r="M10" s="152"/>
      <c r="N10" s="152"/>
      <c r="O10" s="139"/>
      <c r="P10" s="141"/>
      <c r="Q10" s="157"/>
      <c r="R10" s="133"/>
      <c r="S10" s="133"/>
      <c r="T10" s="133"/>
      <c r="U10" s="133"/>
      <c r="V10" s="133"/>
      <c r="W10" s="133"/>
      <c r="X10" s="133"/>
      <c r="Y10" s="133"/>
      <c r="Z10" s="133"/>
      <c r="AA10" s="133"/>
      <c r="AB10" s="133"/>
      <c r="AC10" s="133"/>
      <c r="AD10" s="134"/>
      <c r="AE10" s="138"/>
      <c r="AF10" s="139"/>
      <c r="AG10" s="133"/>
      <c r="AH10" s="142"/>
    </row>
    <row r="11" spans="2:34" ht="58.5" customHeight="1" thickBot="1" x14ac:dyDescent="0.2">
      <c r="B11" s="163"/>
      <c r="C11" s="164"/>
      <c r="D11" s="164"/>
      <c r="E11" s="164"/>
      <c r="F11" s="167"/>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43" t="s">
        <v>28</v>
      </c>
      <c r="C12" s="144"/>
      <c r="D12" s="144"/>
      <c r="E12" s="145"/>
      <c r="F12" s="69" t="s">
        <v>29</v>
      </c>
      <c r="G12" s="59"/>
      <c r="H12" s="60"/>
      <c r="I12" s="61">
        <v>1</v>
      </c>
      <c r="J12" s="90">
        <v>2801955</v>
      </c>
      <c r="K12" s="91">
        <v>1</v>
      </c>
      <c r="L12" s="90">
        <v>180000</v>
      </c>
      <c r="M12" s="91">
        <v>1</v>
      </c>
      <c r="N12" s="91">
        <v>466560</v>
      </c>
      <c r="O12" s="91">
        <f>G12+I12+K12+M12</f>
        <v>3</v>
      </c>
      <c r="P12" s="92">
        <f>H12+J12+L12+N12</f>
        <v>3448515</v>
      </c>
      <c r="Q12" s="93"/>
      <c r="R12" s="91"/>
      <c r="S12" s="91"/>
      <c r="T12" s="90"/>
      <c r="U12" s="91">
        <v>18</v>
      </c>
      <c r="V12" s="90">
        <v>23331840</v>
      </c>
      <c r="W12" s="91"/>
      <c r="X12" s="90"/>
      <c r="Y12" s="91"/>
      <c r="Z12" s="90"/>
      <c r="AA12" s="91"/>
      <c r="AB12" s="90"/>
      <c r="AC12" s="91">
        <f>Q12+S12+U12+W12+Y12+AA12</f>
        <v>18</v>
      </c>
      <c r="AD12" s="94">
        <f>R12+T12+V12+X12+Z12+AB12</f>
        <v>23331840</v>
      </c>
      <c r="AE12" s="95">
        <f>O12+AC12</f>
        <v>21</v>
      </c>
      <c r="AF12" s="91">
        <f>P12+AD12</f>
        <v>26780355</v>
      </c>
      <c r="AG12" s="91">
        <v>22</v>
      </c>
      <c r="AH12" s="96">
        <v>22361559</v>
      </c>
    </row>
    <row r="13" spans="2:34" ht="120" customHeight="1" x14ac:dyDescent="0.15">
      <c r="B13" s="143"/>
      <c r="C13" s="144"/>
      <c r="D13" s="144"/>
      <c r="E13" s="145"/>
      <c r="F13" s="12" t="s">
        <v>30</v>
      </c>
      <c r="G13" s="62"/>
      <c r="H13" s="63"/>
      <c r="I13" s="63"/>
      <c r="J13" s="97"/>
      <c r="K13" s="97"/>
      <c r="L13" s="97"/>
      <c r="M13" s="97"/>
      <c r="N13" s="97"/>
      <c r="O13" s="98">
        <f>G13+I13+K13+M13</f>
        <v>0</v>
      </c>
      <c r="P13" s="99">
        <f t="shared" ref="P13:P14" si="0">H13+J13+L13+N13</f>
        <v>0</v>
      </c>
      <c r="Q13" s="100"/>
      <c r="R13" s="97"/>
      <c r="S13" s="97"/>
      <c r="T13" s="97"/>
      <c r="U13" s="97"/>
      <c r="V13" s="97"/>
      <c r="W13" s="97"/>
      <c r="X13" s="97"/>
      <c r="Y13" s="97"/>
      <c r="Z13" s="97"/>
      <c r="AA13" s="97"/>
      <c r="AB13" s="97"/>
      <c r="AC13" s="98">
        <f t="shared" ref="AC13:AD14" si="1">Q13+S13+U13+W13+Y13+AA13</f>
        <v>0</v>
      </c>
      <c r="AD13" s="101">
        <f t="shared" si="1"/>
        <v>0</v>
      </c>
      <c r="AE13" s="102">
        <f t="shared" ref="AE13:AF14" si="2">O13+AC13</f>
        <v>0</v>
      </c>
      <c r="AF13" s="98">
        <f t="shared" si="2"/>
        <v>0</v>
      </c>
      <c r="AG13" s="97"/>
      <c r="AH13" s="103"/>
    </row>
    <row r="14" spans="2:34" ht="132.75" customHeight="1" x14ac:dyDescent="0.15">
      <c r="B14" s="143"/>
      <c r="C14" s="144"/>
      <c r="D14" s="144"/>
      <c r="E14" s="145"/>
      <c r="F14" s="70" t="s">
        <v>31</v>
      </c>
      <c r="G14" s="64"/>
      <c r="H14" s="65"/>
      <c r="I14" s="65"/>
      <c r="J14" s="104"/>
      <c r="K14" s="104"/>
      <c r="L14" s="104"/>
      <c r="M14" s="104"/>
      <c r="N14" s="104"/>
      <c r="O14" s="105">
        <f>G14+I14+K14+M14</f>
        <v>0</v>
      </c>
      <c r="P14" s="106">
        <f t="shared" si="0"/>
        <v>0</v>
      </c>
      <c r="Q14" s="107"/>
      <c r="R14" s="104"/>
      <c r="S14" s="104"/>
      <c r="T14" s="104"/>
      <c r="U14" s="104"/>
      <c r="V14" s="104"/>
      <c r="W14" s="104"/>
      <c r="X14" s="104"/>
      <c r="Y14" s="104"/>
      <c r="Z14" s="104"/>
      <c r="AA14" s="104"/>
      <c r="AB14" s="104"/>
      <c r="AC14" s="105">
        <f t="shared" si="1"/>
        <v>0</v>
      </c>
      <c r="AD14" s="108">
        <f t="shared" si="1"/>
        <v>0</v>
      </c>
      <c r="AE14" s="109">
        <f t="shared" si="2"/>
        <v>0</v>
      </c>
      <c r="AF14" s="105">
        <f t="shared" si="2"/>
        <v>0</v>
      </c>
      <c r="AG14" s="110"/>
      <c r="AH14" s="111"/>
    </row>
    <row r="15" spans="2:34" ht="69" customHeight="1" thickBot="1" x14ac:dyDescent="0.2">
      <c r="B15" s="146"/>
      <c r="C15" s="147"/>
      <c r="D15" s="147"/>
      <c r="E15" s="148"/>
      <c r="F15" s="3" t="s">
        <v>14</v>
      </c>
      <c r="G15" s="66">
        <f>SUM(G12:G14)</f>
        <v>0</v>
      </c>
      <c r="H15" s="67">
        <f t="shared" ref="H15:AH15" si="3">SUM(H12:H14)</f>
        <v>0</v>
      </c>
      <c r="I15" s="67">
        <f t="shared" si="3"/>
        <v>1</v>
      </c>
      <c r="J15" s="112">
        <f t="shared" si="3"/>
        <v>2801955</v>
      </c>
      <c r="K15" s="112">
        <f t="shared" si="3"/>
        <v>1</v>
      </c>
      <c r="L15" s="112">
        <f t="shared" si="3"/>
        <v>180000</v>
      </c>
      <c r="M15" s="112">
        <f t="shared" si="3"/>
        <v>1</v>
      </c>
      <c r="N15" s="112">
        <f t="shared" si="3"/>
        <v>466560</v>
      </c>
      <c r="O15" s="112">
        <f t="shared" si="3"/>
        <v>3</v>
      </c>
      <c r="P15" s="113">
        <f t="shared" si="3"/>
        <v>3448515</v>
      </c>
      <c r="Q15" s="114">
        <f t="shared" si="3"/>
        <v>0</v>
      </c>
      <c r="R15" s="112">
        <f t="shared" si="3"/>
        <v>0</v>
      </c>
      <c r="S15" s="112">
        <f t="shared" si="3"/>
        <v>0</v>
      </c>
      <c r="T15" s="112">
        <f t="shared" si="3"/>
        <v>0</v>
      </c>
      <c r="U15" s="112">
        <f t="shared" si="3"/>
        <v>18</v>
      </c>
      <c r="V15" s="112">
        <f t="shared" si="3"/>
        <v>23331840</v>
      </c>
      <c r="W15" s="112">
        <f t="shared" si="3"/>
        <v>0</v>
      </c>
      <c r="X15" s="112">
        <f t="shared" si="3"/>
        <v>0</v>
      </c>
      <c r="Y15" s="112">
        <f t="shared" si="3"/>
        <v>0</v>
      </c>
      <c r="Z15" s="112">
        <f t="shared" si="3"/>
        <v>0</v>
      </c>
      <c r="AA15" s="112">
        <f t="shared" si="3"/>
        <v>0</v>
      </c>
      <c r="AB15" s="112">
        <f t="shared" si="3"/>
        <v>0</v>
      </c>
      <c r="AC15" s="112">
        <f t="shared" si="3"/>
        <v>18</v>
      </c>
      <c r="AD15" s="115">
        <f t="shared" si="3"/>
        <v>23331840</v>
      </c>
      <c r="AE15" s="116">
        <f t="shared" si="3"/>
        <v>21</v>
      </c>
      <c r="AF15" s="112">
        <f t="shared" si="3"/>
        <v>26780355</v>
      </c>
      <c r="AG15" s="112">
        <f t="shared" si="3"/>
        <v>22</v>
      </c>
      <c r="AH15" s="113">
        <f t="shared" si="3"/>
        <v>22361559</v>
      </c>
    </row>
    <row r="16" spans="2:34" ht="24" hidden="1" customHeight="1" x14ac:dyDescent="0.15">
      <c r="B16" s="117" t="s">
        <v>24</v>
      </c>
      <c r="C16" s="118"/>
      <c r="D16" s="118"/>
      <c r="E16" s="118"/>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19"/>
      <c r="C17" s="120"/>
      <c r="D17" s="120"/>
      <c r="E17" s="120"/>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19"/>
      <c r="C18" s="120"/>
      <c r="D18" s="120"/>
      <c r="E18" s="120"/>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19"/>
      <c r="C19" s="120"/>
      <c r="D19" s="120"/>
      <c r="E19" s="120"/>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19" t="s">
        <v>24</v>
      </c>
      <c r="C20" s="120"/>
      <c r="D20" s="120"/>
      <c r="E20" s="120"/>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19"/>
      <c r="C21" s="120"/>
      <c r="D21" s="120"/>
      <c r="E21" s="120"/>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19"/>
      <c r="C22" s="120"/>
      <c r="D22" s="120"/>
      <c r="E22" s="120"/>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19"/>
      <c r="C23" s="120"/>
      <c r="D23" s="120"/>
      <c r="E23" s="120"/>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21" t="s">
        <v>17</v>
      </c>
      <c r="C24" s="122"/>
      <c r="D24" s="122"/>
      <c r="E24" s="122"/>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21"/>
      <c r="C25" s="122"/>
      <c r="D25" s="122"/>
      <c r="E25" s="122"/>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21"/>
      <c r="C26" s="122"/>
      <c r="D26" s="122"/>
      <c r="E26" s="122"/>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23"/>
      <c r="C27" s="124"/>
      <c r="D27" s="124"/>
      <c r="E27" s="124"/>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25" t="s">
        <v>18</v>
      </c>
      <c r="C28" s="126"/>
      <c r="D28" s="126"/>
      <c r="E28" s="126"/>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21"/>
      <c r="C29" s="122"/>
      <c r="D29" s="122"/>
      <c r="E29" s="122"/>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21"/>
      <c r="C30" s="122"/>
      <c r="D30" s="122"/>
      <c r="E30" s="122"/>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27"/>
      <c r="C31" s="128"/>
      <c r="D31" s="128"/>
      <c r="E31" s="128"/>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29" t="s">
        <v>32</v>
      </c>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row>
    <row r="34" spans="2:34" ht="35.25" customHeight="1" x14ac:dyDescent="0.15">
      <c r="F34" s="68"/>
      <c r="G34" s="130"/>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row>
  </sheetData>
  <mergeCells count="28">
    <mergeCell ref="B4:AH4"/>
    <mergeCell ref="B7:E11"/>
    <mergeCell ref="F7:F11"/>
    <mergeCell ref="G7:P7"/>
    <mergeCell ref="Q7:AD7"/>
    <mergeCell ref="AE7:AF7"/>
    <mergeCell ref="AG7:AH7"/>
    <mergeCell ref="G8:H10"/>
    <mergeCell ref="I8:J10"/>
    <mergeCell ref="K8:L10"/>
    <mergeCell ref="B12:E15"/>
    <mergeCell ref="M8:N10"/>
    <mergeCell ref="O8:P10"/>
    <mergeCell ref="Q8:R10"/>
    <mergeCell ref="S8:T10"/>
    <mergeCell ref="G34:AH34"/>
    <mergeCell ref="Y8:Z10"/>
    <mergeCell ref="AA8:AB10"/>
    <mergeCell ref="AC8:AD10"/>
    <mergeCell ref="AE8:AF10"/>
    <mergeCell ref="AG8:AH10"/>
    <mergeCell ref="U8:V10"/>
    <mergeCell ref="W8:X10"/>
    <mergeCell ref="B16:E19"/>
    <mergeCell ref="B20:E23"/>
    <mergeCell ref="B24:E27"/>
    <mergeCell ref="B28:E31"/>
    <mergeCell ref="F33:AH33"/>
  </mergeCells>
  <phoneticPr fontId="1"/>
  <printOptions horizontalCentered="1" verticalCentered="1"/>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zoomScale="55" zoomScaleNormal="70" zoomScaleSheetLayoutView="55" workbookViewId="0">
      <selection activeCell="AH12" sqref="AH12"/>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1.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1.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1.125" style="51" customWidth="1"/>
    <col min="31" max="31" width="4.25" style="51" customWidth="1"/>
    <col min="32" max="32" width="11.625" style="51" customWidth="1"/>
    <col min="33" max="33" width="4.625" style="51" customWidth="1"/>
    <col min="34" max="34" width="11.6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58" t="s">
        <v>86</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59" t="s">
        <v>16</v>
      </c>
      <c r="C7" s="160"/>
      <c r="D7" s="160"/>
      <c r="E7" s="160"/>
      <c r="F7" s="165" t="s">
        <v>0</v>
      </c>
      <c r="G7" s="168" t="s">
        <v>1</v>
      </c>
      <c r="H7" s="169"/>
      <c r="I7" s="169"/>
      <c r="J7" s="169"/>
      <c r="K7" s="169"/>
      <c r="L7" s="169"/>
      <c r="M7" s="169"/>
      <c r="N7" s="169"/>
      <c r="O7" s="169"/>
      <c r="P7" s="170"/>
      <c r="Q7" s="171" t="s">
        <v>2</v>
      </c>
      <c r="R7" s="169"/>
      <c r="S7" s="169"/>
      <c r="T7" s="169"/>
      <c r="U7" s="169"/>
      <c r="V7" s="169"/>
      <c r="W7" s="169"/>
      <c r="X7" s="169"/>
      <c r="Y7" s="169"/>
      <c r="Z7" s="169"/>
      <c r="AA7" s="169"/>
      <c r="AB7" s="169"/>
      <c r="AC7" s="169"/>
      <c r="AD7" s="172"/>
      <c r="AE7" s="173"/>
      <c r="AF7" s="174"/>
      <c r="AG7" s="175"/>
      <c r="AH7" s="176"/>
    </row>
    <row r="8" spans="2:34" ht="26.25" customHeight="1" x14ac:dyDescent="0.15">
      <c r="B8" s="161"/>
      <c r="C8" s="162"/>
      <c r="D8" s="162"/>
      <c r="E8" s="162"/>
      <c r="F8" s="166"/>
      <c r="G8" s="177" t="s">
        <v>6</v>
      </c>
      <c r="H8" s="150"/>
      <c r="I8" s="149" t="s">
        <v>19</v>
      </c>
      <c r="J8" s="150"/>
      <c r="K8" s="149" t="s">
        <v>20</v>
      </c>
      <c r="L8" s="150"/>
      <c r="M8" s="149" t="s">
        <v>27</v>
      </c>
      <c r="N8" s="150"/>
      <c r="O8" s="153" t="s">
        <v>11</v>
      </c>
      <c r="P8" s="154"/>
      <c r="Q8" s="156" t="s">
        <v>7</v>
      </c>
      <c r="R8" s="133"/>
      <c r="S8" s="132" t="s">
        <v>23</v>
      </c>
      <c r="T8" s="133"/>
      <c r="U8" s="132" t="s">
        <v>21</v>
      </c>
      <c r="V8" s="133"/>
      <c r="W8" s="132" t="s">
        <v>8</v>
      </c>
      <c r="X8" s="133"/>
      <c r="Y8" s="132" t="s">
        <v>22</v>
      </c>
      <c r="Z8" s="133"/>
      <c r="AA8" s="132" t="s">
        <v>26</v>
      </c>
      <c r="AB8" s="133"/>
      <c r="AC8" s="133" t="s">
        <v>13</v>
      </c>
      <c r="AD8" s="134"/>
      <c r="AE8" s="135" t="s">
        <v>15</v>
      </c>
      <c r="AF8" s="136"/>
      <c r="AG8" s="140" t="s">
        <v>3</v>
      </c>
      <c r="AH8" s="141"/>
    </row>
    <row r="9" spans="2:34" ht="34.5" customHeight="1" x14ac:dyDescent="0.15">
      <c r="B9" s="161"/>
      <c r="C9" s="162"/>
      <c r="D9" s="162"/>
      <c r="E9" s="162"/>
      <c r="F9" s="166"/>
      <c r="G9" s="178"/>
      <c r="H9" s="151"/>
      <c r="I9" s="151"/>
      <c r="J9" s="151"/>
      <c r="K9" s="151"/>
      <c r="L9" s="151"/>
      <c r="M9" s="151"/>
      <c r="N9" s="151"/>
      <c r="O9" s="136"/>
      <c r="P9" s="155"/>
      <c r="Q9" s="157"/>
      <c r="R9" s="133"/>
      <c r="S9" s="133"/>
      <c r="T9" s="133"/>
      <c r="U9" s="133"/>
      <c r="V9" s="133"/>
      <c r="W9" s="133"/>
      <c r="X9" s="133"/>
      <c r="Y9" s="133"/>
      <c r="Z9" s="133"/>
      <c r="AA9" s="133"/>
      <c r="AB9" s="133"/>
      <c r="AC9" s="133"/>
      <c r="AD9" s="134"/>
      <c r="AE9" s="137"/>
      <c r="AF9" s="136"/>
      <c r="AG9" s="133"/>
      <c r="AH9" s="142"/>
    </row>
    <row r="10" spans="2:34" ht="34.5" customHeight="1" x14ac:dyDescent="0.15">
      <c r="B10" s="161"/>
      <c r="C10" s="162"/>
      <c r="D10" s="162"/>
      <c r="E10" s="162"/>
      <c r="F10" s="166"/>
      <c r="G10" s="179"/>
      <c r="H10" s="152"/>
      <c r="I10" s="152"/>
      <c r="J10" s="152"/>
      <c r="K10" s="152"/>
      <c r="L10" s="152"/>
      <c r="M10" s="152"/>
      <c r="N10" s="152"/>
      <c r="O10" s="139"/>
      <c r="P10" s="141"/>
      <c r="Q10" s="157"/>
      <c r="R10" s="133"/>
      <c r="S10" s="133"/>
      <c r="T10" s="133"/>
      <c r="U10" s="133"/>
      <c r="V10" s="133"/>
      <c r="W10" s="133"/>
      <c r="X10" s="133"/>
      <c r="Y10" s="133"/>
      <c r="Z10" s="133"/>
      <c r="AA10" s="133"/>
      <c r="AB10" s="133"/>
      <c r="AC10" s="133"/>
      <c r="AD10" s="134"/>
      <c r="AE10" s="138"/>
      <c r="AF10" s="139"/>
      <c r="AG10" s="133"/>
      <c r="AH10" s="142"/>
    </row>
    <row r="11" spans="2:34" ht="58.5" customHeight="1" thickBot="1" x14ac:dyDescent="0.2">
      <c r="B11" s="163"/>
      <c r="C11" s="164"/>
      <c r="D11" s="164"/>
      <c r="E11" s="164"/>
      <c r="F11" s="167"/>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43" t="s">
        <v>28</v>
      </c>
      <c r="C12" s="144"/>
      <c r="D12" s="144"/>
      <c r="E12" s="145"/>
      <c r="F12" s="69" t="s">
        <v>29</v>
      </c>
      <c r="G12" s="59"/>
      <c r="H12" s="60"/>
      <c r="I12" s="61">
        <v>1</v>
      </c>
      <c r="J12" s="90">
        <v>785212</v>
      </c>
      <c r="K12" s="91">
        <v>1</v>
      </c>
      <c r="L12" s="90">
        <v>180000</v>
      </c>
      <c r="M12" s="91">
        <v>1</v>
      </c>
      <c r="N12" s="91">
        <v>466560</v>
      </c>
      <c r="O12" s="91">
        <f>G12+I12+K12+M12</f>
        <v>3</v>
      </c>
      <c r="P12" s="92">
        <f>H12+J12+L12+N12</f>
        <v>1431772</v>
      </c>
      <c r="Q12" s="93"/>
      <c r="R12" s="91"/>
      <c r="S12" s="91"/>
      <c r="T12" s="90"/>
      <c r="U12" s="91">
        <v>21</v>
      </c>
      <c r="V12" s="90">
        <v>27833652</v>
      </c>
      <c r="W12" s="91"/>
      <c r="X12" s="90"/>
      <c r="Y12" s="91"/>
      <c r="Z12" s="90"/>
      <c r="AA12" s="91"/>
      <c r="AB12" s="90"/>
      <c r="AC12" s="91">
        <f>Q12+S12+U12+W12+Y12+AA12</f>
        <v>21</v>
      </c>
      <c r="AD12" s="94">
        <f>R12+T12+V12+X12+Z12+AB12</f>
        <v>27833652</v>
      </c>
      <c r="AE12" s="95">
        <f>O12+AC12</f>
        <v>24</v>
      </c>
      <c r="AF12" s="91">
        <f>P12+AD12</f>
        <v>29265424</v>
      </c>
      <c r="AG12" s="91">
        <v>21</v>
      </c>
      <c r="AH12" s="96">
        <v>27833652</v>
      </c>
    </row>
    <row r="13" spans="2:34" ht="120" customHeight="1" x14ac:dyDescent="0.15">
      <c r="B13" s="143"/>
      <c r="C13" s="144"/>
      <c r="D13" s="144"/>
      <c r="E13" s="145"/>
      <c r="F13" s="12" t="s">
        <v>30</v>
      </c>
      <c r="G13" s="62"/>
      <c r="H13" s="63"/>
      <c r="I13" s="63"/>
      <c r="J13" s="97"/>
      <c r="K13" s="97"/>
      <c r="L13" s="97"/>
      <c r="M13" s="97"/>
      <c r="N13" s="97"/>
      <c r="O13" s="98">
        <f>G13+I13+K13+M13</f>
        <v>0</v>
      </c>
      <c r="P13" s="99">
        <f t="shared" ref="P13:P14" si="0">H13+J13+L13+N13</f>
        <v>0</v>
      </c>
      <c r="Q13" s="100"/>
      <c r="R13" s="97"/>
      <c r="S13" s="97"/>
      <c r="T13" s="97"/>
      <c r="U13" s="97"/>
      <c r="V13" s="97"/>
      <c r="W13" s="97"/>
      <c r="X13" s="97"/>
      <c r="Y13" s="97"/>
      <c r="Z13" s="97"/>
      <c r="AA13" s="97"/>
      <c r="AB13" s="97"/>
      <c r="AC13" s="98">
        <f t="shared" ref="AC13:AD14" si="1">Q13+S13+U13+W13+Y13+AA13</f>
        <v>0</v>
      </c>
      <c r="AD13" s="101">
        <f t="shared" si="1"/>
        <v>0</v>
      </c>
      <c r="AE13" s="102">
        <f t="shared" ref="AE13:AF14" si="2">O13+AC13</f>
        <v>0</v>
      </c>
      <c r="AF13" s="98">
        <f t="shared" si="2"/>
        <v>0</v>
      </c>
      <c r="AG13" s="97"/>
      <c r="AH13" s="103"/>
    </row>
    <row r="14" spans="2:34" ht="132.75" customHeight="1" x14ac:dyDescent="0.15">
      <c r="B14" s="143"/>
      <c r="C14" s="144"/>
      <c r="D14" s="144"/>
      <c r="E14" s="145"/>
      <c r="F14" s="70" t="s">
        <v>31</v>
      </c>
      <c r="G14" s="64"/>
      <c r="H14" s="65"/>
      <c r="I14" s="65"/>
      <c r="J14" s="104"/>
      <c r="K14" s="104"/>
      <c r="L14" s="104"/>
      <c r="M14" s="104"/>
      <c r="N14" s="104"/>
      <c r="O14" s="105">
        <f>G14+I14+K14+M14</f>
        <v>0</v>
      </c>
      <c r="P14" s="106">
        <f t="shared" si="0"/>
        <v>0</v>
      </c>
      <c r="Q14" s="107"/>
      <c r="R14" s="104"/>
      <c r="S14" s="104"/>
      <c r="T14" s="104"/>
      <c r="U14" s="104"/>
      <c r="V14" s="104"/>
      <c r="W14" s="104"/>
      <c r="X14" s="104"/>
      <c r="Y14" s="104"/>
      <c r="Z14" s="104"/>
      <c r="AA14" s="104"/>
      <c r="AB14" s="104"/>
      <c r="AC14" s="105">
        <f t="shared" si="1"/>
        <v>0</v>
      </c>
      <c r="AD14" s="108">
        <f t="shared" si="1"/>
        <v>0</v>
      </c>
      <c r="AE14" s="109">
        <f t="shared" si="2"/>
        <v>0</v>
      </c>
      <c r="AF14" s="105">
        <f t="shared" si="2"/>
        <v>0</v>
      </c>
      <c r="AG14" s="110"/>
      <c r="AH14" s="111"/>
    </row>
    <row r="15" spans="2:34" ht="69" customHeight="1" thickBot="1" x14ac:dyDescent="0.2">
      <c r="B15" s="146"/>
      <c r="C15" s="147"/>
      <c r="D15" s="147"/>
      <c r="E15" s="148"/>
      <c r="F15" s="3" t="s">
        <v>14</v>
      </c>
      <c r="G15" s="66">
        <f>SUM(G12:G14)</f>
        <v>0</v>
      </c>
      <c r="H15" s="67">
        <f t="shared" ref="H15:AH15" si="3">SUM(H12:H14)</f>
        <v>0</v>
      </c>
      <c r="I15" s="67">
        <f t="shared" si="3"/>
        <v>1</v>
      </c>
      <c r="J15" s="112">
        <f t="shared" si="3"/>
        <v>785212</v>
      </c>
      <c r="K15" s="112">
        <f t="shared" si="3"/>
        <v>1</v>
      </c>
      <c r="L15" s="112">
        <f t="shared" si="3"/>
        <v>180000</v>
      </c>
      <c r="M15" s="112">
        <f t="shared" si="3"/>
        <v>1</v>
      </c>
      <c r="N15" s="112">
        <f t="shared" si="3"/>
        <v>466560</v>
      </c>
      <c r="O15" s="112">
        <f t="shared" si="3"/>
        <v>3</v>
      </c>
      <c r="P15" s="113">
        <f t="shared" si="3"/>
        <v>1431772</v>
      </c>
      <c r="Q15" s="114">
        <f t="shared" si="3"/>
        <v>0</v>
      </c>
      <c r="R15" s="112">
        <f t="shared" si="3"/>
        <v>0</v>
      </c>
      <c r="S15" s="112">
        <f t="shared" si="3"/>
        <v>0</v>
      </c>
      <c r="T15" s="112">
        <f t="shared" si="3"/>
        <v>0</v>
      </c>
      <c r="U15" s="112">
        <f t="shared" si="3"/>
        <v>21</v>
      </c>
      <c r="V15" s="112">
        <f t="shared" si="3"/>
        <v>27833652</v>
      </c>
      <c r="W15" s="112">
        <f t="shared" si="3"/>
        <v>0</v>
      </c>
      <c r="X15" s="112">
        <f t="shared" si="3"/>
        <v>0</v>
      </c>
      <c r="Y15" s="112">
        <f t="shared" si="3"/>
        <v>0</v>
      </c>
      <c r="Z15" s="112">
        <f t="shared" si="3"/>
        <v>0</v>
      </c>
      <c r="AA15" s="112">
        <f t="shared" si="3"/>
        <v>0</v>
      </c>
      <c r="AB15" s="112">
        <f t="shared" si="3"/>
        <v>0</v>
      </c>
      <c r="AC15" s="112">
        <f t="shared" si="3"/>
        <v>21</v>
      </c>
      <c r="AD15" s="115">
        <f t="shared" si="3"/>
        <v>27833652</v>
      </c>
      <c r="AE15" s="116">
        <f t="shared" si="3"/>
        <v>24</v>
      </c>
      <c r="AF15" s="112">
        <f t="shared" si="3"/>
        <v>29265424</v>
      </c>
      <c r="AG15" s="112">
        <f t="shared" si="3"/>
        <v>21</v>
      </c>
      <c r="AH15" s="113">
        <f t="shared" si="3"/>
        <v>27833652</v>
      </c>
    </row>
    <row r="16" spans="2:34" ht="24" hidden="1" customHeight="1" x14ac:dyDescent="0.15">
      <c r="B16" s="117" t="s">
        <v>24</v>
      </c>
      <c r="C16" s="118"/>
      <c r="D16" s="118"/>
      <c r="E16" s="118"/>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19"/>
      <c r="C17" s="120"/>
      <c r="D17" s="120"/>
      <c r="E17" s="120"/>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19"/>
      <c r="C18" s="120"/>
      <c r="D18" s="120"/>
      <c r="E18" s="120"/>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19"/>
      <c r="C19" s="120"/>
      <c r="D19" s="120"/>
      <c r="E19" s="120"/>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19" t="s">
        <v>24</v>
      </c>
      <c r="C20" s="120"/>
      <c r="D20" s="120"/>
      <c r="E20" s="120"/>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19"/>
      <c r="C21" s="120"/>
      <c r="D21" s="120"/>
      <c r="E21" s="120"/>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19"/>
      <c r="C22" s="120"/>
      <c r="D22" s="120"/>
      <c r="E22" s="120"/>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19"/>
      <c r="C23" s="120"/>
      <c r="D23" s="120"/>
      <c r="E23" s="120"/>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21" t="s">
        <v>17</v>
      </c>
      <c r="C24" s="122"/>
      <c r="D24" s="122"/>
      <c r="E24" s="122"/>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21"/>
      <c r="C25" s="122"/>
      <c r="D25" s="122"/>
      <c r="E25" s="122"/>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21"/>
      <c r="C26" s="122"/>
      <c r="D26" s="122"/>
      <c r="E26" s="122"/>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23"/>
      <c r="C27" s="124"/>
      <c r="D27" s="124"/>
      <c r="E27" s="124"/>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25" t="s">
        <v>18</v>
      </c>
      <c r="C28" s="126"/>
      <c r="D28" s="126"/>
      <c r="E28" s="126"/>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21"/>
      <c r="C29" s="122"/>
      <c r="D29" s="122"/>
      <c r="E29" s="122"/>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21"/>
      <c r="C30" s="122"/>
      <c r="D30" s="122"/>
      <c r="E30" s="122"/>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27"/>
      <c r="C31" s="128"/>
      <c r="D31" s="128"/>
      <c r="E31" s="128"/>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29" t="s">
        <v>32</v>
      </c>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row>
    <row r="34" spans="2:34" ht="35.25" customHeight="1" x14ac:dyDescent="0.15">
      <c r="F34" s="68"/>
      <c r="G34" s="130"/>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row>
  </sheetData>
  <mergeCells count="28">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B4:AH4"/>
    <mergeCell ref="B7:E11"/>
    <mergeCell ref="F7:F11"/>
    <mergeCell ref="G7:P7"/>
    <mergeCell ref="Q7:AD7"/>
    <mergeCell ref="AE7:AF7"/>
    <mergeCell ref="AG7:AH7"/>
    <mergeCell ref="G8:H10"/>
    <mergeCell ref="I8:J10"/>
    <mergeCell ref="K8:L10"/>
  </mergeCells>
  <phoneticPr fontId="1"/>
  <printOptions horizontalCentered="1" verticalCentered="1"/>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D7" sqref="D7"/>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71"/>
    </row>
    <row r="2" spans="1:4" ht="28.5" customHeight="1" x14ac:dyDescent="0.15">
      <c r="A2" s="180" t="s">
        <v>33</v>
      </c>
      <c r="B2" s="181"/>
      <c r="C2" s="181"/>
      <c r="D2" s="181"/>
    </row>
    <row r="3" spans="1:4" ht="6.75" customHeight="1" x14ac:dyDescent="0.15"/>
    <row r="4" spans="1:4" ht="48.75" customHeight="1" thickBot="1" x14ac:dyDescent="0.2">
      <c r="B4" s="72" t="s">
        <v>34</v>
      </c>
    </row>
    <row r="5" spans="1:4" ht="27.75" customHeight="1" thickBot="1" x14ac:dyDescent="0.2">
      <c r="B5" s="73"/>
      <c r="C5" s="74" t="s">
        <v>35</v>
      </c>
      <c r="D5" s="75" t="s">
        <v>36</v>
      </c>
    </row>
    <row r="6" spans="1:4" ht="64.5" customHeight="1" x14ac:dyDescent="0.15">
      <c r="B6" s="182" t="s">
        <v>37</v>
      </c>
      <c r="C6" s="76" t="s">
        <v>38</v>
      </c>
      <c r="D6" s="77" t="s">
        <v>39</v>
      </c>
    </row>
    <row r="7" spans="1:4" ht="64.5" customHeight="1" x14ac:dyDescent="0.15">
      <c r="B7" s="183"/>
      <c r="C7" s="78" t="s">
        <v>40</v>
      </c>
      <c r="D7" s="79" t="s">
        <v>41</v>
      </c>
    </row>
    <row r="8" spans="1:4" ht="64.5" customHeight="1" x14ac:dyDescent="0.15">
      <c r="B8" s="184"/>
      <c r="C8" s="80" t="s">
        <v>42</v>
      </c>
      <c r="D8" s="81" t="s">
        <v>43</v>
      </c>
    </row>
    <row r="9" spans="1:4" ht="64.5" customHeight="1" thickBot="1" x14ac:dyDescent="0.2">
      <c r="B9" s="185"/>
      <c r="C9" s="82" t="s">
        <v>44</v>
      </c>
      <c r="D9" s="83" t="s">
        <v>45</v>
      </c>
    </row>
    <row r="10" spans="1:4" ht="64.5" customHeight="1" x14ac:dyDescent="0.15">
      <c r="B10" s="182" t="s">
        <v>46</v>
      </c>
      <c r="C10" s="76" t="s">
        <v>47</v>
      </c>
      <c r="D10" s="77" t="s">
        <v>48</v>
      </c>
    </row>
    <row r="11" spans="1:4" ht="64.5" customHeight="1" x14ac:dyDescent="0.15">
      <c r="B11" s="183"/>
      <c r="C11" s="78" t="s">
        <v>49</v>
      </c>
      <c r="D11" s="79" t="s">
        <v>50</v>
      </c>
    </row>
    <row r="12" spans="1:4" ht="64.5" customHeight="1" x14ac:dyDescent="0.15">
      <c r="B12" s="184"/>
      <c r="C12" s="80" t="s">
        <v>51</v>
      </c>
      <c r="D12" s="81" t="s">
        <v>52</v>
      </c>
    </row>
    <row r="13" spans="1:4" ht="64.5" customHeight="1" x14ac:dyDescent="0.15">
      <c r="B13" s="184"/>
      <c r="C13" s="80" t="s">
        <v>53</v>
      </c>
      <c r="D13" s="81" t="s">
        <v>54</v>
      </c>
    </row>
    <row r="14" spans="1:4" ht="64.5" customHeight="1" x14ac:dyDescent="0.15">
      <c r="B14" s="184"/>
      <c r="C14" s="80" t="s">
        <v>55</v>
      </c>
      <c r="D14" s="81" t="s">
        <v>56</v>
      </c>
    </row>
    <row r="15" spans="1:4" ht="64.5" customHeight="1" thickBot="1" x14ac:dyDescent="0.2">
      <c r="B15" s="185"/>
      <c r="C15" s="82" t="s">
        <v>57</v>
      </c>
      <c r="D15" s="83" t="s">
        <v>58</v>
      </c>
    </row>
    <row r="16" spans="1:4" ht="57" customHeight="1" x14ac:dyDescent="0.15">
      <c r="B16" s="84"/>
      <c r="C16" s="85"/>
      <c r="D16" s="85"/>
    </row>
    <row r="17" spans="2:4" ht="32.25" customHeight="1" x14ac:dyDescent="0.15"/>
    <row r="18" spans="2:4" ht="42.75" customHeight="1" thickBot="1" x14ac:dyDescent="0.2">
      <c r="B18" s="72" t="s">
        <v>59</v>
      </c>
    </row>
    <row r="19" spans="2:4" ht="65.25" customHeight="1" x14ac:dyDescent="0.15">
      <c r="B19" s="186" t="s">
        <v>60</v>
      </c>
      <c r="C19" s="76" t="s">
        <v>61</v>
      </c>
      <c r="D19" s="77" t="s">
        <v>62</v>
      </c>
    </row>
    <row r="20" spans="2:4" ht="65.25" customHeight="1" x14ac:dyDescent="0.15">
      <c r="B20" s="187"/>
      <c r="C20" s="80" t="s">
        <v>63</v>
      </c>
      <c r="D20" s="81" t="s">
        <v>64</v>
      </c>
    </row>
    <row r="21" spans="2:4" ht="65.25" customHeight="1" x14ac:dyDescent="0.15">
      <c r="B21" s="187"/>
      <c r="C21" s="80" t="s">
        <v>65</v>
      </c>
      <c r="D21" s="81" t="s">
        <v>66</v>
      </c>
    </row>
    <row r="22" spans="2:4" ht="65.25" customHeight="1" x14ac:dyDescent="0.15">
      <c r="B22" s="187"/>
      <c r="C22" s="80" t="s">
        <v>67</v>
      </c>
      <c r="D22" s="81" t="s">
        <v>68</v>
      </c>
    </row>
    <row r="23" spans="2:4" ht="66.75" customHeight="1" x14ac:dyDescent="0.15">
      <c r="B23" s="187"/>
      <c r="C23" s="80" t="s">
        <v>69</v>
      </c>
      <c r="D23" s="81" t="s">
        <v>70</v>
      </c>
    </row>
    <row r="24" spans="2:4" ht="64.5" customHeight="1" thickBot="1" x14ac:dyDescent="0.2">
      <c r="B24" s="188"/>
      <c r="C24" s="82" t="s">
        <v>71</v>
      </c>
      <c r="D24" s="83" t="s">
        <v>72</v>
      </c>
    </row>
    <row r="25" spans="2:4" ht="65.25" customHeight="1" thickBot="1" x14ac:dyDescent="0.2">
      <c r="B25" s="86" t="s">
        <v>73</v>
      </c>
      <c r="C25" s="87" t="s">
        <v>30</v>
      </c>
      <c r="D25" s="88" t="s">
        <v>74</v>
      </c>
    </row>
    <row r="26" spans="2:4" ht="65.25" customHeight="1" x14ac:dyDescent="0.15">
      <c r="B26" s="189" t="s">
        <v>75</v>
      </c>
      <c r="C26" s="78" t="s">
        <v>76</v>
      </c>
      <c r="D26" s="79" t="s">
        <v>77</v>
      </c>
    </row>
    <row r="27" spans="2:4" ht="65.25" customHeight="1" x14ac:dyDescent="0.15">
      <c r="B27" s="189"/>
      <c r="C27" s="80" t="s">
        <v>78</v>
      </c>
      <c r="D27" s="81" t="s">
        <v>79</v>
      </c>
    </row>
    <row r="28" spans="2:4" ht="65.25" customHeight="1" x14ac:dyDescent="0.15">
      <c r="B28" s="189"/>
      <c r="C28" s="80" t="s">
        <v>80</v>
      </c>
      <c r="D28" s="81" t="s">
        <v>81</v>
      </c>
    </row>
    <row r="29" spans="2:4" ht="65.25" customHeight="1" thickBot="1" x14ac:dyDescent="0.2">
      <c r="B29" s="190"/>
      <c r="C29" s="82" t="s">
        <v>82</v>
      </c>
      <c r="D29" s="89" t="s">
        <v>83</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公表例 (地方自治体等　Ｈ２７実績)  </vt:lpstr>
      <vt:lpstr>公表例 (地方自治体等　Ｈ２８実績)   </vt:lpstr>
      <vt:lpstr>公表例 (地方自治体等　Ｈ２9実績)   </vt:lpstr>
      <vt:lpstr>分類例</vt:lpstr>
      <vt:lpstr>'公表例 (地方自治体等　Ｈ２７実績)  '!Print_Area</vt:lpstr>
      <vt:lpstr>'公表例 (地方自治体等　Ｈ２８実績)   '!Print_Area</vt:lpstr>
      <vt:lpstr>'公表例 (地方自治体等　Ｈ２9実績)   '!Print_Area</vt:lpstr>
      <vt:lpstr>'公表例 (地方自治体等　Ｈ２７実績)  '!Print_Titles</vt:lpstr>
      <vt:lpstr>'公表例 (地方自治体等　Ｈ２８実績)   '!Print_Titles</vt:lpstr>
      <vt:lpstr>'公表例 (地方自治体等　Ｈ２9実績)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長濱　正人</cp:lastModifiedBy>
  <cp:lastPrinted>2018-05-28T06:56:36Z</cp:lastPrinted>
  <dcterms:created xsi:type="dcterms:W3CDTF">2012-07-09T09:42:03Z</dcterms:created>
  <dcterms:modified xsi:type="dcterms:W3CDTF">2018-05-28T07:18:04Z</dcterms:modified>
</cp:coreProperties>
</file>